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<sst xmlns="http://schemas.openxmlformats.org/spreadsheetml/2006/main" count="2215" uniqueCount="641">
  <si>
    <t>预算01-1表</t>
  </si>
  <si>
    <t>2025年财务收支预算总表部门</t>
  </si>
  <si>
    <t>单位名称：双江拉祜族佤族布朗族傣族自治县忙糯乡人民政府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</si>
  <si>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</si>
  <si>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</si>
  <si>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</si>
  <si>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</si>
  <si>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</si>
  <si>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</si>
  <si>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</si>
  <si>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</si>
  <si>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</si>
  <si>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</si>
  <si>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</si>
  <si>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</si>
  <si>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</si>
  <si>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</si>
  <si>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</si>
  <si>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五、城乡社区支出</t>
  </si>
  <si>
    <t>1、事业收入</t>
  </si>
  <si>
    <t>六、农林水支出</t>
  </si>
  <si>
    <t>2、事业单位经营收入</t>
  </si>
  <si>
    <t>七、住房保障支出</t>
  </si>
  <si>
    <t>3、上级补助收入</t>
  </si>
  <si>
    <t>八、国有资本经营预算支出</t>
  </si>
  <si>
    <t>4、附属单位上缴收入</t>
  </si>
  <si>
    <t>九、灾害防治及应急管理支出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</si>
  <si>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</si>
  <si>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</si>
  <si>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</si>
  <si>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</si>
  <si>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</si>
  <si>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</si>
  <si>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</si>
  <si>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</si>
  <si>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</si>
  <si>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</si>
  <si>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</si>
  <si>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</si>
  <si>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</si>
  <si>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</si>
  <si>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</si>
  <si>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</si>
  <si>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</si>
  <si>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</si>
  <si>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</si>
  <si>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</si>
  <si>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</si>
  <si>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</si>
  <si>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</si>
  <si>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</si>
  <si>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</si>
  <si>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</si>
  <si>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</si>
  <si>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</si>
  <si>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574001</t>
  </si>
  <si>
    <t>双江拉祜族佤族布朗族傣族自治县忙糯乡人民政府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</si>
  <si>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</si>
  <si>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</si>
  <si>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</si>
  <si>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</si>
  <si>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</si>
  <si>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</si>
  <si>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</si>
  <si>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</si>
  <si>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</si>
  <si>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</si>
  <si>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</si>
  <si>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</si>
  <si>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</si>
  <si>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</si>
  <si>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</si>
  <si>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20101</t>
  </si>
  <si>
    <t>人大事务</t>
  </si>
  <si>
    <t>2010104</t>
  </si>
  <si>
    <t>人大会议</t>
  </si>
  <si>
    <t>2010199</t>
  </si>
  <si>
    <t>其他人大事务支出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</si>
  <si>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</si>
  <si>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</si>
  <si>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</si>
  <si>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</si>
  <si>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</si>
  <si>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</si>
  <si>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</si>
  <si>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</si>
  <si>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</si>
  <si>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</si>
  <si>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</si>
  <si>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</si>
  <si>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20104</t>
  </si>
  <si>
    <t>发展与改革事务</t>
  </si>
  <si>
    <t>2010401</t>
  </si>
  <si>
    <t>20111</t>
  </si>
  <si>
    <t>纪检监察事务</t>
  </si>
  <si>
    <t>2011101</t>
  </si>
  <si>
    <t>2011199</t>
  </si>
  <si>
    <t>其他纪检监察事务支出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</si>
  <si>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</si>
  <si>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</si>
  <si>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</si>
  <si>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</si>
  <si>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</si>
  <si>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</si>
  <si>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20139</t>
  </si>
  <si>
    <t>社会工作事务</t>
  </si>
  <si>
    <t>2013901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</si>
  <si>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</si>
  <si>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</si>
  <si>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</si>
  <si>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</si>
  <si>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</si>
  <si>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</si>
  <si>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</si>
  <si>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</si>
  <si>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</si>
  <si>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</si>
  <si>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</si>
  <si>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</si>
  <si>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</si>
  <si>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</si>
  <si>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</si>
  <si>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</si>
  <si>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</si>
  <si>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</si>
  <si>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</si>
  <si>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</si>
  <si>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</si>
  <si>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</si>
  <si>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</si>
  <si>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</si>
  <si>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</si>
  <si>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</si>
  <si>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</si>
  <si>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</si>
  <si>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</si>
  <si>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</si>
  <si>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</si>
  <si>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</si>
  <si>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</si>
  <si>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</si>
  <si>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</si>
  <si>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</si>
  <si>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</si>
  <si>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</si>
  <si>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</si>
  <si>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</si>
  <si>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</si>
  <si>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</si>
  <si>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</si>
  <si>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</si>
  <si>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</si>
  <si>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</si>
  <si>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2120102</t>
  </si>
  <si>
    <t>21203</t>
  </si>
  <si>
    <t>城乡社区公共设施</t>
  </si>
  <si>
    <t>2120303</t>
  </si>
  <si>
    <t>小城镇基础设施建设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</si>
  <si>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</si>
  <si>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</si>
  <si>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</si>
  <si>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</si>
  <si>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</si>
  <si>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</si>
  <si>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</si>
  <si>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</si>
  <si>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21305</t>
  </si>
  <si>
    <t>巩固脱贫攻坚成果衔接乡村振兴</t>
  </si>
  <si>
    <t>2130504</t>
  </si>
  <si>
    <t>农村基础设施建设</t>
  </si>
  <si>
    <t>2130505</t>
  </si>
  <si>
    <t>生产发展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</si>
  <si>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</si>
  <si>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</si>
  <si>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</si>
  <si>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</si>
  <si>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</si>
  <si>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</si>
  <si>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21366</t>
  </si>
  <si>
    <t>大中型水库库区基金安排的支出</t>
  </si>
  <si>
    <t>2136601</t>
  </si>
  <si>
    <t>基础设施建设和经济发展</t>
  </si>
  <si>
    <t>2136699</t>
  </si>
  <si>
    <t>其他大中型水库库区基金支出</t>
  </si>
  <si>
    <t>21372</t>
  </si>
  <si>
    <t>大中型水库移民后期扶持基金支出</t>
  </si>
  <si>
    <t>2137201</t>
  </si>
  <si>
    <t>移民补助</t>
  </si>
  <si>
    <t>221</t>
  </si>
  <si>
    <t>住房保障支出</t>
  </si>
  <si>
    <t>22101</t>
  </si>
  <si>
    <t>保障性安居工程支出</t>
  </si>
  <si>
    <t>2210111</t>
  </si>
  <si>
    <t>配租型住房保障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</si>
  <si>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</si>
  <si>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</si>
  <si>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</si>
  <si>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</si>
  <si>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</si>
  <si>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</si>
  <si>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</si>
  <si>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</si>
  <si>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</si>
  <si>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</si>
  <si>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</si>
  <si>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</si>
  <si>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22401</t>
  </si>
  <si>
    <t>应急管理事务</t>
  </si>
  <si>
    <t>2240108</t>
  </si>
  <si>
    <t>应急救援</t>
  </si>
  <si>
    <t>22406</t>
  </si>
  <si>
    <t>自然灾害防治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</si>
  <si>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</si>
  <si>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</si>
  <si>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</si>
  <si>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</si>
  <si>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</si>
  <si>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</si>
  <si>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</si>
  <si>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</si>
  <si>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</si>
  <si>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</si>
  <si>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</si>
  <si>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</si>
  <si>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</si>
  <si>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</si>
  <si>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</si>
  <si>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</si>
  <si>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</si>
  <si>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</si>
  <si>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</si>
  <si>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</si>
  <si>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</si>
  <si>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</si>
  <si>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</si>
  <si>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</si>
  <si>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</si>
  <si>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</si>
  <si>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</si>
  <si>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</si>
  <si>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</si>
  <si>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</si>
  <si>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</si>
  <si>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</si>
  <si>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</si>
  <si>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</si>
  <si>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</si>
  <si>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</si>
  <si>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</si>
  <si>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</si>
  <si>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</si>
  <si>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</si>
  <si>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</si>
  <si>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</si>
  <si>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</si>
  <si>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</si>
  <si>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</si>
  <si>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</si>
  <si>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</si>
  <si>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</si>
  <si>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</si>
  <si>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</si>
  <si>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</si>
  <si>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</si>
  <si>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</si>
  <si>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</si>
  <si>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</si>
  <si>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</si>
  <si>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</si>
  <si>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</si>
  <si>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</si>
  <si>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</si>
  <si>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530925251100003789500</t>
  </si>
  <si>
    <t>行政人员工资支出</t>
  </si>
  <si>
    <t>30101</t>
  </si>
  <si>
    <t>基本工资</t>
  </si>
  <si>
    <t>530925251100003789471</t>
  </si>
  <si>
    <t>事业人员工资支出</t>
  </si>
  <si>
    <t>30102</t>
  </si>
  <si>
    <t>津贴补贴</t>
  </si>
  <si>
    <t>530925251100003789499</t>
  </si>
  <si>
    <t>绩效考核奖励（2017年提高标准部分）</t>
  </si>
  <si>
    <t>30103</t>
  </si>
  <si>
    <t>奖金</t>
  </si>
  <si>
    <t>30107</t>
  </si>
  <si>
    <t>绩效工资</t>
  </si>
  <si>
    <t>530925251100003789502</t>
  </si>
  <si>
    <t>绩效工资（2017年提高标准部分）</t>
  </si>
  <si>
    <t>530925251100003789512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</si>
  <si>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</si>
  <si>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</si>
  <si>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</si>
  <si>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</si>
  <si>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</si>
  <si>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</si>
  <si>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</si>
  <si>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</si>
  <si>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</si>
  <si>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</si>
  <si>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</si>
  <si>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530925251100003789513</t>
  </si>
  <si>
    <t>30113</t>
  </si>
  <si>
    <t>530925251100003789508</t>
  </si>
  <si>
    <t>编制外长聘人员支出</t>
  </si>
  <si>
    <t>30199</t>
  </si>
  <si>
    <t>其他工资福利支出</t>
  </si>
  <si>
    <t>530925251100003789536</t>
  </si>
  <si>
    <t>一般公用经费</t>
  </si>
  <si>
    <t>30201</t>
  </si>
  <si>
    <t>办公费</t>
  </si>
  <si>
    <t>30299</t>
  </si>
  <si>
    <t>其他商品和服务支出</t>
  </si>
  <si>
    <t>30206</t>
  </si>
  <si>
    <t>电费</t>
  </si>
  <si>
    <t>30215</t>
  </si>
  <si>
    <t>会议费</t>
  </si>
  <si>
    <t>30211</t>
  </si>
  <si>
    <t>差旅费</t>
  </si>
  <si>
    <t>30207</t>
  </si>
  <si>
    <t>邮电费</t>
  </si>
  <si>
    <t>530925251100003789521</t>
  </si>
  <si>
    <t>30217</t>
  </si>
  <si>
    <t>530925251100003789524</t>
  </si>
  <si>
    <t>村（居）小组公用经费</t>
  </si>
  <si>
    <t>530925251100003789533</t>
  </si>
  <si>
    <t>村级公用经费</t>
  </si>
  <si>
    <t>530925251100003789534</t>
  </si>
  <si>
    <t>人大代表、政协委员工作经费</t>
  </si>
  <si>
    <t>530925251100003789535</t>
  </si>
  <si>
    <t>退休人员公用经费</t>
  </si>
  <si>
    <t>530925251100003789526</t>
  </si>
  <si>
    <t>乡（镇）妇联工作经费</t>
  </si>
  <si>
    <t>530925251100003789522</t>
  </si>
  <si>
    <t>工会经费</t>
  </si>
  <si>
    <t>30228</t>
  </si>
  <si>
    <t>530925251100003789520</t>
  </si>
  <si>
    <t>公务用车运行维护费</t>
  </si>
  <si>
    <t>30231</t>
  </si>
  <si>
    <t>530925251100003789509</t>
  </si>
  <si>
    <t>行政人员公务交通补贴</t>
  </si>
  <si>
    <t>30239</t>
  </si>
  <si>
    <t>其他交通费用</t>
  </si>
  <si>
    <t>530925251100003789511</t>
  </si>
  <si>
    <t>残疾人就业保障金</t>
  </si>
  <si>
    <t>530925251100003789516</t>
  </si>
  <si>
    <t>其他退休费</t>
  </si>
  <si>
    <t>30302</t>
  </si>
  <si>
    <t>退休费</t>
  </si>
  <si>
    <t>530925251100003789503</t>
  </si>
  <si>
    <t>村民小组党组织负责人补助和村民小组长补贴</t>
  </si>
  <si>
    <t>30305</t>
  </si>
  <si>
    <t>生活补助</t>
  </si>
  <si>
    <t>530925251100003789504</t>
  </si>
  <si>
    <t>机关事业单位职工遗属生活补助</t>
  </si>
  <si>
    <t>530925251100003789514</t>
  </si>
  <si>
    <t>（村）社区干部岗位补贴</t>
  </si>
  <si>
    <t>530925251100003791819</t>
  </si>
  <si>
    <t>其他村（社区）小组干部待遇补助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</si>
  <si>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</si>
  <si>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</si>
  <si>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</si>
  <si>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</si>
  <si>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</si>
  <si>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</si>
  <si>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2023年中央自然灾害救灾资金</t>
  </si>
  <si>
    <t>事业发展类</t>
  </si>
  <si>
    <t>530925241100002954397</t>
  </si>
  <si>
    <t>30213</t>
  </si>
  <si>
    <t>维修（护）费</t>
  </si>
  <si>
    <t>2024年省级防汛应急救灾资金</t>
  </si>
  <si>
    <t>530925241100003350664</t>
  </si>
  <si>
    <t>邦界村照明设施建设资金</t>
  </si>
  <si>
    <t>530925241100003109158</t>
  </si>
  <si>
    <t>31005</t>
  </si>
  <si>
    <t>基础设施建设</t>
  </si>
  <si>
    <t>打海寨自然村农村公益事业财政奖补项目</t>
  </si>
  <si>
    <t>530925241100002954298</t>
  </si>
  <si>
    <t>党员教育培训工作经费</t>
  </si>
  <si>
    <t>530925251100003788532</t>
  </si>
  <si>
    <t>购买公务用车经费</t>
  </si>
  <si>
    <t>530925251100003871585</t>
  </si>
  <si>
    <t>31013</t>
  </si>
  <si>
    <t>公务用车购置</t>
  </si>
  <si>
    <t>临财农发〔2024〕99号池塘村烤烟产业发展提升项目资金</t>
  </si>
  <si>
    <t>530925241100003221264</t>
  </si>
  <si>
    <t>临财农发〔2024〕99号核心烟区提质改造项目资金</t>
  </si>
  <si>
    <t>530925241100003221270</t>
  </si>
  <si>
    <t>临财行发〔2024〕160号纪委监委办案经费</t>
  </si>
  <si>
    <t>专项业务类</t>
  </si>
  <si>
    <t>530925241100003110610</t>
  </si>
  <si>
    <t>临财行发〔2024〕209号巴哈村照明设施建设资金</t>
  </si>
  <si>
    <t>530925241100003254808</t>
  </si>
  <si>
    <t>临财资环联发〔2024〕75号中央自然灾害救灾资金</t>
  </si>
  <si>
    <t>民生类</t>
  </si>
  <si>
    <t>530925241100003239088</t>
  </si>
  <si>
    <t>忙糯乡巴哈村等6个村蔬菜冷链集散中心建设项目专项资金</t>
  </si>
  <si>
    <t>530925241100003022742</t>
  </si>
  <si>
    <t>忙糯乡保障房专项资金</t>
  </si>
  <si>
    <t>530925251100003755525</t>
  </si>
  <si>
    <t>忙糯乡维稳工作经费</t>
  </si>
  <si>
    <t>530925251100004113801</t>
  </si>
  <si>
    <t>忙糯乡小城镇管护资金</t>
  </si>
  <si>
    <t>530925251100003784114</t>
  </si>
  <si>
    <t>30226</t>
  </si>
  <si>
    <t>劳务费</t>
  </si>
  <si>
    <t>忙糯乡移民补助资金</t>
  </si>
  <si>
    <t>530925251100004113618</t>
  </si>
  <si>
    <t>南亢村搬迁征地补偿资金</t>
  </si>
  <si>
    <t>530925251100003757590</t>
  </si>
  <si>
    <t>31009</t>
  </si>
  <si>
    <t>土地补偿</t>
  </si>
  <si>
    <t>南骂河村怕扎自然村综合文体活动场所建设项目资金</t>
  </si>
  <si>
    <t>530925251100003788177</t>
  </si>
  <si>
    <t>31001</t>
  </si>
  <si>
    <t>房屋建筑物购建</t>
  </si>
  <si>
    <t>人代会专项资金</t>
  </si>
  <si>
    <t>530925251100003752165</t>
  </si>
  <si>
    <t>双财建发〔2024〕22号2024年第二批省级库区资金</t>
  </si>
  <si>
    <t>530925241100003362644</t>
  </si>
  <si>
    <t>双财农发〔2024〕34号忙糯自然村人居环境提升建设项目资金</t>
  </si>
  <si>
    <t>530925241100003221347</t>
  </si>
  <si>
    <t>双财农发〔2024〕40号宜居宜业和美示范村建设项目资金</t>
  </si>
  <si>
    <t>530925241100003350731</t>
  </si>
  <si>
    <t>双财资发〔2025〕1号2025年国有企业退休人员社会化管理补助资金</t>
  </si>
  <si>
    <t>530925251100004100343</t>
  </si>
  <si>
    <t>双财资环发〔2024〕22号省级防汛应急救灾资金</t>
  </si>
  <si>
    <t>530925241100003169393</t>
  </si>
  <si>
    <t>武装工作专项资金</t>
  </si>
  <si>
    <t>530925251100003754068</t>
  </si>
  <si>
    <t>中央水库移民补助资金</t>
  </si>
  <si>
    <t>530925241100002831283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</si>
  <si>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</si>
  <si>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</si>
  <si>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</si>
  <si>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</si>
  <si>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</si>
  <si>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</si>
  <si>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</si>
  <si>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</si>
  <si>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</si>
  <si>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</si>
  <si>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</si>
  <si>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</si>
  <si>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按要求开展党员教育培训</t>
  </si>
  <si>
    <t>产出指标</t>
  </si>
  <si>
    <t>数量指标</t>
  </si>
  <si>
    <t>参加培训人次</t>
  </si>
  <si>
    <t>&gt;=</t>
  </si>
  <si>
    <t>1200</t>
  </si>
  <si>
    <t>人</t>
  </si>
  <si>
    <t>定量指标</t>
  </si>
  <si>
    <t>时效指标</t>
  </si>
  <si>
    <t>按时完成培训计划</t>
  </si>
  <si>
    <t>=</t>
  </si>
  <si>
    <t>100</t>
  </si>
  <si>
    <t>%</t>
  </si>
  <si>
    <t>成本指标</t>
  </si>
  <si>
    <t>经济成本指标</t>
  </si>
  <si>
    <t>5200</t>
  </si>
  <si>
    <t>元</t>
  </si>
  <si>
    <t>效益指标</t>
  </si>
  <si>
    <t>社会效益</t>
  </si>
  <si>
    <t>受益人数</t>
  </si>
  <si>
    <t>693</t>
  </si>
  <si>
    <t>满意度指标</t>
  </si>
  <si>
    <t>服务对象满意度</t>
  </si>
  <si>
    <t>培训对象满意度</t>
  </si>
  <si>
    <t>95</t>
  </si>
  <si>
    <t>做好国有企业退休人员社会化日常管理服务工作</t>
  </si>
  <si>
    <t>管理人员数量</t>
  </si>
  <si>
    <t>国有企业退休人员数量</t>
  </si>
  <si>
    <t>质量指标</t>
  </si>
  <si>
    <t>管理成效</t>
  </si>
  <si>
    <t>显著</t>
  </si>
  <si>
    <t>做好日常事务</t>
  </si>
  <si>
    <t>496.14</t>
  </si>
  <si>
    <t>控制经济成本</t>
  </si>
  <si>
    <t>反映受益情况</t>
  </si>
  <si>
    <t>退休人员满意度</t>
  </si>
  <si>
    <t>90</t>
  </si>
  <si>
    <t>满意度</t>
  </si>
  <si>
    <t>发放每人每年补助600元</t>
  </si>
  <si>
    <t>获补对象数</t>
  </si>
  <si>
    <t>958</t>
  </si>
  <si>
    <t>反映获补助人员、企业的数量情况，也适用补贴、资助等形式的补助。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</si>
  <si>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</si>
  <si>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</si>
  <si>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</si>
  <si>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</si>
  <si>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政策知晓率</t>
  </si>
  <si>
    <t>98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</si>
  <si>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</si>
  <si>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</si>
  <si>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</si>
  <si>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1.民兵建设1.3万元；2.国防教育0.2万元；3.征兵宣传 0.5万元。</t>
  </si>
  <si>
    <t>身体合格、政审通过</t>
  </si>
  <si>
    <t>项目按时完成率</t>
  </si>
  <si>
    <t>万元</t>
  </si>
  <si>
    <t>经济成本</t>
  </si>
  <si>
    <t>严守征兵廉政底线</t>
  </si>
  <si>
    <t>群众满意度</t>
  </si>
  <si>
    <t>移民政策法规宣 传、教育和普及相关支出;移民法律服务和援助支出;移民信 访工作支出;化解、调处移民矛盾纠纷支出;移民群体性事件 预防和应急处置支出;库区和安置区突发事件应急处置支出;  移民维稳信息收集和研判相关支出;移民村自治管理支出;移 民平安库区、和谐社区、和谐村组建设相关支出</t>
  </si>
  <si>
    <t>移民受益人口</t>
  </si>
  <si>
    <t>500</t>
  </si>
  <si>
    <t>移民维稳工作经费</t>
  </si>
  <si>
    <t>调处移民矛盾纠纷</t>
  </si>
  <si>
    <t>有效化解</t>
  </si>
  <si>
    <t>移民维稳</t>
  </si>
  <si>
    <t>移民和谐情况</t>
  </si>
  <si>
    <t>移民满意度</t>
  </si>
  <si>
    <t>根据园林植物管护技术规定、标准和水利部门对河道管理的要求，对需要管护植物、花草和管理河道进行管护，并接受监督。</t>
  </si>
  <si>
    <t>修剪次数</t>
  </si>
  <si>
    <t>8-10次</t>
  </si>
  <si>
    <t>苗木成活率</t>
  </si>
  <si>
    <t>整改时限</t>
  </si>
  <si>
    <t>7个工作日内</t>
  </si>
  <si>
    <t>生态效益</t>
  </si>
  <si>
    <t>及时清运垃圾，保持环境整洁</t>
  </si>
  <si>
    <t>干净整洁</t>
  </si>
  <si>
    <t>定性指标</t>
  </si>
  <si>
    <t>小城镇居民满意度</t>
  </si>
  <si>
    <t xml:space="preserve">用于拨付南亢村坝嘎组邹华贵等7户村民多次上访反映其39宗被征地补偿资金，办结信访事项，稳定全乡社会秩序。      </t>
  </si>
  <si>
    <t>涉及移民人数、地块</t>
  </si>
  <si>
    <t>7户39宗</t>
  </si>
  <si>
    <t>签订合同每宗地补偿金额</t>
  </si>
  <si>
    <t>3200</t>
  </si>
  <si>
    <t>12.48</t>
  </si>
  <si>
    <t>维护移民村组社会秩序</t>
  </si>
  <si>
    <t>社会秩序稳定有序</t>
  </si>
  <si>
    <t>项目已竣工验收并投入使用，完成资金拨付，化解历史遗留债务。</t>
  </si>
  <si>
    <t>综合文体活动场所数量</t>
  </si>
  <si>
    <t>1个</t>
  </si>
  <si>
    <t>个</t>
  </si>
  <si>
    <t>验收合格率</t>
  </si>
  <si>
    <t>资金按时拨付率</t>
  </si>
  <si>
    <t>260人</t>
  </si>
  <si>
    <t>受益群众满意度</t>
  </si>
  <si>
    <t>召开2次人大会议，会议取得圆满成功。</t>
  </si>
  <si>
    <t>会议次数</t>
  </si>
  <si>
    <t>次</t>
  </si>
  <si>
    <t>按时召开会议</t>
  </si>
  <si>
    <t>按时召开</t>
  </si>
  <si>
    <t>200</t>
  </si>
  <si>
    <t>元/人</t>
  </si>
  <si>
    <t>务工补贴标准</t>
  </si>
  <si>
    <t>参会代表人数</t>
  </si>
  <si>
    <t>63</t>
  </si>
  <si>
    <t>人大代表满意度</t>
  </si>
  <si>
    <t>购置办公用车一辆，主要用于调研、考察、会议、学习等公务活动</t>
  </si>
  <si>
    <t>购置公务用车数量</t>
  </si>
  <si>
    <t>1.00</t>
  </si>
  <si>
    <t>辆</t>
  </si>
  <si>
    <t>购置计划执行率</t>
  </si>
  <si>
    <t>在规定时间内完成购置，确保及时投入使用</t>
  </si>
  <si>
    <t>经济效益</t>
  </si>
  <si>
    <t>提高工作效率，保障工作顺利开展</t>
  </si>
  <si>
    <t>正常有序</t>
  </si>
  <si>
    <t>项目已竣工验收投入使用，化解缺口资金。</t>
  </si>
  <si>
    <t>住房质量良好</t>
  </si>
  <si>
    <t>质量良好</t>
  </si>
  <si>
    <t>资金按时支付率</t>
  </si>
  <si>
    <t>10</t>
  </si>
  <si>
    <t>住房综合使用率</t>
  </si>
  <si>
    <t>住户满意度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</si>
  <si>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</si>
  <si>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</si>
  <si>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</si>
  <si>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</si>
  <si>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</si>
  <si>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</si>
  <si>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</si>
  <si>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</si>
  <si>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</si>
  <si>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</si>
  <si>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</si>
  <si>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</si>
  <si>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</si>
  <si>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</si>
  <si>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</si>
  <si>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车辆加油</t>
  </si>
  <si>
    <t>车辆加油、添加燃料服务</t>
  </si>
  <si>
    <t>车辆维修</t>
  </si>
  <si>
    <t>车辆维修和保养服务</t>
  </si>
  <si>
    <t>车辆保险</t>
  </si>
  <si>
    <t>机动车保险服务</t>
  </si>
  <si>
    <t>康太村采购笔记本电脑</t>
  </si>
  <si>
    <t>便携式计算机</t>
  </si>
  <si>
    <t>台</t>
  </si>
  <si>
    <t>邦界村采购多功能一体机</t>
  </si>
  <si>
    <t>多功能一体机</t>
  </si>
  <si>
    <t>滚岗村采购多功能一体机</t>
  </si>
  <si>
    <t>滚岗村采购台式计算机</t>
  </si>
  <si>
    <t>台式计算机</t>
  </si>
  <si>
    <t>采购A4纸</t>
  </si>
  <si>
    <t>复印纸</t>
  </si>
  <si>
    <t>箱</t>
  </si>
  <si>
    <t>国产台式电脑配套版式软件</t>
  </si>
  <si>
    <t>基础软件</t>
  </si>
  <si>
    <t>套</t>
  </si>
  <si>
    <t>国产台式电脑配套办公软件（流式）</t>
  </si>
  <si>
    <t>国产台式电脑配套桌面操作系统</t>
  </si>
  <si>
    <t>采购台式电脑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</si>
  <si>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</si>
  <si>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</si>
  <si>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</si>
  <si>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</si>
  <si>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</si>
  <si>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2025年县对下转移支付预算表</t>
  </si>
  <si>
    <t>单位名称（项目）</t>
  </si>
  <si>
    <t>地区</t>
  </si>
  <si>
    <t>政府性基金</t>
  </si>
  <si>
    <t>预算09-2表</t>
  </si>
  <si>
    <t>2025年县对下转移支付绩效目标表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</si>
  <si>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</si>
  <si>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</si>
  <si>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</si>
  <si>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</si>
  <si>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</si>
  <si>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</si>
  <si>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</si>
  <si>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</si>
  <si>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</si>
  <si>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</si>
  <si>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</si>
  <si>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</si>
  <si>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A02010108 便携式计算机</t>
  </si>
  <si>
    <t>A02020400 多功能一体机</t>
  </si>
  <si>
    <t>A02010105 台式计算机</t>
  </si>
  <si>
    <t>A08060301 基础软件</t>
  </si>
  <si>
    <t>预算11表</t>
  </si>
  <si>
    <t>2025年中央和省、市转移支付补助项目支出预算表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</si>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</sst>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b/>
      <sz val="23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.75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1"/>
      <color rgb="FF000000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8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15" fillId="0" borderId="0"/>
    <xf numFmtId="0" fontId="50" fillId="0" borderId="0">
      <alignment vertical="center"/>
    </xf>
    <xf numFmtId="0" fontId="8" fillId="0" borderId="0">
      <alignment vertical="top"/>
      <protection locked="0"/>
    </xf>
  </cellStyleXfs>
  <cellXfs count="24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9" fontId="8" fillId="0" borderId="0" xfId="50" applyNumberFormat="1" applyFont="1" applyBorder="1">
      <alignment horizontal="left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right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left" vertical="center"/>
    </xf>
    <xf numFmtId="49" fontId="10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49" fontId="8" fillId="0" borderId="7" xfId="50" applyNumberFormat="1" applyFont="1" applyBorder="1" applyAlignment="1">
      <alignment horizontal="center" vertical="center" wrapText="1"/>
    </xf>
    <xf numFmtId="0" fontId="12" fillId="0" borderId="8" xfId="58" applyFont="1" applyFill="1" applyBorder="1" applyAlignment="1">
      <alignment horizontal="left" vertical="center" wrapText="1" indent="2"/>
    </xf>
    <xf numFmtId="0" fontId="12" fillId="0" borderId="8" xfId="58" applyFont="1" applyFill="1" applyBorder="1" applyAlignment="1">
      <alignment horizontal="left" vertical="center" wrapText="1"/>
    </xf>
    <xf numFmtId="180" fontId="8" fillId="0" borderId="7" xfId="56" applyNumberFormat="1" applyFont="1" applyBorder="1" applyAlignment="1">
      <alignment horizontal="center" vertical="center"/>
    </xf>
    <xf numFmtId="176" fontId="8" fillId="0" borderId="7" xfId="51" applyNumberFormat="1" applyFont="1" applyBorder="1">
      <alignment horizontal="right" vertical="center"/>
    </xf>
    <xf numFmtId="180" fontId="8" fillId="0" borderId="7" xfId="56" applyNumberFormat="1" applyFont="1" applyBorder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0" fillId="2" borderId="0" xfId="0" applyFont="1" applyFill="1" applyBorder="1"/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right" vertical="center"/>
    </xf>
    <xf numFmtId="176" fontId="8" fillId="0" borderId="7" xfId="51" applyFo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176" fontId="8" fillId="0" borderId="7" xfId="51" applyFo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49" fontId="8" fillId="0" borderId="7" xfId="50" applyFo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 indent="1"/>
      <protection locked="0"/>
    </xf>
    <xf numFmtId="0" fontId="3" fillId="0" borderId="12" xfId="0" applyFont="1" applyFill="1" applyBorder="1" applyAlignment="1" applyProtection="1">
      <alignment horizontal="left" vertical="center" wrapText="1" indent="2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9" fontId="17" fillId="0" borderId="0" xfId="0" applyNumberFormat="1" applyFont="1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2" fillId="0" borderId="7" xfId="0" applyFont="1" applyFill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49" fontId="22" fillId="0" borderId="7" xfId="50" applyFont="1" applyProtection="1">
      <alignment horizontal="left" vertical="center" wrapText="1"/>
      <protection locked="0"/>
    </xf>
    <xf numFmtId="0" fontId="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76" fontId="5" fillId="0" borderId="7" xfId="51" applyFont="1">
      <alignment horizontal="right" vertical="center"/>
    </xf>
    <xf numFmtId="0" fontId="1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>
      <alignment vertical="center"/>
    </xf>
    <xf numFmtId="4" fontId="28" fillId="0" borderId="7" xfId="0" applyNumberFormat="1" applyFont="1" applyBorder="1" applyAlignment="1" applyProtection="1">
      <alignment horizontal="right" vertical="center"/>
    </xf>
    <xf numFmtId="49" fontId="28" fillId="0" borderId="7" xfId="50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176" fontId="8" fillId="0" borderId="7" xfId="51" applyProtection="1">
      <alignment horizontal="right" vertical="center"/>
      <protection locked="0"/>
    </xf>
    <xf numFmtId="49" fontId="5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4" fontId="28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2"/>
      <protection locked="0"/>
    </xf>
    <xf numFmtId="0" fontId="8" fillId="0" borderId="7" xfId="0" applyFont="1" applyFill="1" applyBorder="1" applyAlignment="1" applyProtection="1">
      <alignment horizontal="left" vertical="center" indent="2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9" fillId="0" borderId="6" xfId="0" applyFont="1" applyFill="1" applyBorder="1" applyAlignment="1" applyProtection="1">
      <alignment vertical="center" wrapText="1"/>
    </xf>
    <xf numFmtId="0" fontId="29" fillId="0" borderId="12" xfId="0" applyFont="1" applyFill="1" applyBorder="1" applyAlignment="1" applyProtection="1">
      <alignment vertical="center" wrapText="1"/>
    </xf>
    <xf numFmtId="176" fontId="8" fillId="0" borderId="7" xfId="5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>
      <alignment horizontal="right" vertical="center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176" fontId="28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8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 quotePrefix="1">
      <alignment horizontal="left" vertical="center" indent="1"/>
    </xf>
    <xf numFmtId="0" fontId="8" fillId="0" borderId="7" xfId="0" applyFont="1" applyFill="1" applyBorder="1" applyAlignment="1" applyProtection="1" quotePrefix="1">
      <alignment horizontal="left" vertical="center" indent="2"/>
      <protection locked="0"/>
    </xf>
    <xf numFmtId="0" fontId="8" fillId="0" borderId="7" xfId="0" applyFont="1" applyFill="1" applyBorder="1" applyAlignment="1" applyProtection="1" quotePrefix="1">
      <alignment horizontal="left" vertical="center" indent="2"/>
    </xf>
    <xf numFmtId="0" fontId="3" fillId="0" borderId="7" xfId="0" applyFont="1" applyFill="1" applyBorder="1" applyAlignment="1" applyProtection="1" quotePrefix="1">
      <alignment horizontal="left" vertical="center" wrapText="1" indent="2"/>
    </xf>
    <xf numFmtId="0" fontId="3" fillId="0" borderId="6" xfId="0" applyFont="1" applyFill="1" applyBorder="1" applyAlignment="1" applyProtection="1" quotePrefix="1">
      <alignment horizontal="left" vertical="center" wrapText="1" inden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5" xfId="57"/>
    <cellStyle name="常规 3 3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tabSelected="1" workbookViewId="0">
      <pane ySplit="1" topLeftCell="A2" activePane="bottomLeft" state="frozen"/>
      <selection/>
      <selection pane="bottomLeft" activeCell="D22" sqref="D22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09" t="s">
        <v>0</v>
      </c>
    </row>
    <row r="3" ht="36" customHeight="1" spans="1:4">
      <c r="A3" s="50" t="s">
        <v>1</v>
      </c>
      <c r="B3" s="239"/>
      <c r="C3" s="239"/>
      <c r="D3" s="239"/>
    </row>
    <row r="4" ht="21" customHeight="1" spans="1:4">
      <c r="A4" s="98" t="s">
        <v>2</v>
      </c>
      <c r="B4" s="189"/>
      <c r="C4" s="189"/>
      <c r="D4" s="108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201" t="s">
        <v>9</v>
      </c>
      <c r="B8" s="228">
        <v>15280136.25</v>
      </c>
      <c r="C8" s="196" t="s">
        <v>10</v>
      </c>
      <c r="D8" s="228">
        <v>5645971.84</v>
      </c>
    </row>
    <row r="9" ht="25.4" customHeight="1" spans="1:4">
      <c r="A9" s="201" t="s">
        <v>11</v>
      </c>
      <c r="B9" s="228">
        <v>614800</v>
      </c>
      <c r="C9" s="196" t="s">
        <v>12</v>
      </c>
      <c r="D9" s="228">
        <v>20000</v>
      </c>
    </row>
    <row r="10" ht="25.4" customHeight="1" spans="1:4">
      <c r="A10" s="201" t="s">
        <v>13</v>
      </c>
      <c r="B10" s="228">
        <v>496.14</v>
      </c>
      <c r="C10" s="196" t="s">
        <v>14</v>
      </c>
      <c r="D10" s="228">
        <v>1291848.9</v>
      </c>
    </row>
    <row r="11" ht="25.4" customHeight="1" spans="1:4">
      <c r="A11" s="201" t="s">
        <v>15</v>
      </c>
      <c r="B11" s="97"/>
      <c r="C11" s="196" t="s">
        <v>16</v>
      </c>
      <c r="D11" s="228">
        <v>410985.51</v>
      </c>
    </row>
    <row r="12" ht="25.4" customHeight="1" spans="1:4">
      <c r="A12" s="201" t="s">
        <v>17</v>
      </c>
      <c r="B12" s="228"/>
      <c r="C12" s="196" t="s">
        <v>18</v>
      </c>
      <c r="D12" s="228">
        <v>304800</v>
      </c>
    </row>
    <row r="13" ht="25.4" customHeight="1" spans="1:4">
      <c r="A13" s="201" t="s">
        <v>19</v>
      </c>
      <c r="B13" s="97"/>
      <c r="C13" s="196" t="s">
        <v>20</v>
      </c>
      <c r="D13" s="228">
        <v>9399694.48</v>
      </c>
    </row>
    <row r="14" ht="25.4" customHeight="1" spans="1:4">
      <c r="A14" s="201" t="s">
        <v>21</v>
      </c>
      <c r="B14" s="97"/>
      <c r="C14" s="196" t="s">
        <v>22</v>
      </c>
      <c r="D14" s="228">
        <v>765375.52</v>
      </c>
    </row>
    <row r="15" ht="25.4" customHeight="1" spans="1:4">
      <c r="A15" s="201" t="s">
        <v>23</v>
      </c>
      <c r="B15" s="97"/>
      <c r="C15" s="196" t="s">
        <v>24</v>
      </c>
      <c r="D15" s="228">
        <v>496.14</v>
      </c>
    </row>
    <row r="16" ht="25.4" customHeight="1" spans="1:4">
      <c r="A16" s="240" t="s">
        <v>25</v>
      </c>
      <c r="B16" s="97"/>
      <c r="C16" s="196" t="s">
        <v>26</v>
      </c>
      <c r="D16" s="228">
        <v>150000</v>
      </c>
    </row>
    <row r="17" ht="25.4" customHeight="1" spans="1:4">
      <c r="A17" s="240" t="s">
        <v>27</v>
      </c>
      <c r="B17" s="228"/>
      <c r="C17" s="196"/>
      <c r="D17" s="228"/>
    </row>
    <row r="18" ht="25.4" customHeight="1" spans="1:4">
      <c r="A18" s="241" t="s">
        <v>28</v>
      </c>
      <c r="B18" s="200">
        <f>SUM(B8:B17)</f>
        <v>15895432.39</v>
      </c>
      <c r="C18" s="202" t="s">
        <v>29</v>
      </c>
      <c r="D18" s="200">
        <f>SUM(D8:D17)</f>
        <v>17989172.39</v>
      </c>
    </row>
    <row r="19" ht="25.4" customHeight="1" spans="1:4">
      <c r="A19" s="242" t="s">
        <v>30</v>
      </c>
      <c r="B19" s="200">
        <v>2093740</v>
      </c>
      <c r="C19" s="243" t="s">
        <v>31</v>
      </c>
      <c r="D19" s="244"/>
    </row>
    <row r="20" ht="25.4" customHeight="1" spans="1:4">
      <c r="A20" s="245" t="s">
        <v>32</v>
      </c>
      <c r="B20" s="228">
        <v>2093740</v>
      </c>
      <c r="C20" s="198" t="s">
        <v>32</v>
      </c>
      <c r="D20" s="97"/>
    </row>
    <row r="21" ht="25.4" customHeight="1" spans="1:4">
      <c r="A21" s="245" t="s">
        <v>33</v>
      </c>
      <c r="B21" s="228"/>
      <c r="C21" s="198" t="s">
        <v>34</v>
      </c>
      <c r="D21" s="97"/>
    </row>
    <row r="22" ht="25.4" customHeight="1" spans="1:4">
      <c r="A22" s="246" t="s">
        <v>35</v>
      </c>
      <c r="B22" s="200">
        <f>B18+B19</f>
        <v>17989172.39</v>
      </c>
      <c r="C22" s="202" t="s">
        <v>36</v>
      </c>
      <c r="D22" s="192">
        <f>SUM(D18:D21)</f>
        <v>17989172.39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5"/>
  <sheetViews>
    <sheetView showZeros="0" workbookViewId="0">
      <pane ySplit="1" topLeftCell="A2" activePane="bottomLeft" state="frozen"/>
      <selection/>
      <selection pane="bottomLeft" activeCell="A8" sqref="A8:F15"/>
    </sheetView>
  </sheetViews>
  <sheetFormatPr defaultColWidth="9.14166666666667" defaultRowHeight="14.25" customHeight="1" outlineLevelCol="5"/>
  <cols>
    <col min="1" max="1" width="35.25" customWidth="1"/>
    <col min="2" max="2" width="28.6" customWidth="1"/>
    <col min="3" max="3" width="31.6" customWidth="1"/>
    <col min="4" max="6" width="33.458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1" t="s">
        <v>564</v>
      </c>
    </row>
    <row r="3" ht="28.5" customHeight="1" spans="1:6">
      <c r="A3" s="27" t="s">
        <v>565</v>
      </c>
      <c r="B3" s="27"/>
      <c r="C3" s="27"/>
      <c r="D3" s="27"/>
      <c r="E3" s="27"/>
      <c r="F3" s="27"/>
    </row>
    <row r="4" ht="15" customHeight="1" spans="1:6">
      <c r="A4" s="5" t="s">
        <v>2</v>
      </c>
      <c r="B4" s="110"/>
      <c r="C4" s="110"/>
      <c r="D4" s="64"/>
      <c r="E4" s="64"/>
      <c r="F4" s="111" t="s">
        <v>3</v>
      </c>
    </row>
    <row r="5" ht="18.75" customHeight="1" spans="1:6">
      <c r="A5" s="10" t="s">
        <v>257</v>
      </c>
      <c r="B5" s="10" t="s">
        <v>59</v>
      </c>
      <c r="C5" s="10" t="s">
        <v>60</v>
      </c>
      <c r="D5" s="16" t="s">
        <v>566</v>
      </c>
      <c r="E5" s="68"/>
      <c r="F5" s="68"/>
    </row>
    <row r="6" ht="30" customHeight="1" spans="1:6">
      <c r="A6" s="19"/>
      <c r="B6" s="19"/>
      <c r="C6" s="19"/>
      <c r="D6" s="16" t="s">
        <v>41</v>
      </c>
      <c r="E6" s="68" t="s">
        <v>68</v>
      </c>
      <c r="F6" s="68" t="s">
        <v>69</v>
      </c>
    </row>
    <row r="7" ht="16.5" customHeight="1" spans="1:6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</row>
    <row r="8" ht="20.25" customHeight="1" spans="1:6">
      <c r="A8" s="112" t="s">
        <v>56</v>
      </c>
      <c r="B8" s="113"/>
      <c r="C8" s="113"/>
      <c r="D8" s="114">
        <v>1219600</v>
      </c>
      <c r="E8" s="114"/>
      <c r="F8" s="114">
        <v>1219600</v>
      </c>
    </row>
    <row r="9" ht="17.25" customHeight="1" spans="1:6">
      <c r="A9" s="115"/>
      <c r="B9" s="116" t="s">
        <v>161</v>
      </c>
      <c r="C9" s="116" t="s">
        <v>162</v>
      </c>
      <c r="D9" s="114">
        <v>1219600</v>
      </c>
      <c r="E9" s="114"/>
      <c r="F9" s="114">
        <v>1219600</v>
      </c>
    </row>
    <row r="10" customHeight="1" spans="1:6">
      <c r="A10" s="117"/>
      <c r="B10" s="118" t="s">
        <v>178</v>
      </c>
      <c r="C10" s="118" t="s">
        <v>179</v>
      </c>
      <c r="D10" s="114">
        <v>70000</v>
      </c>
      <c r="E10" s="114"/>
      <c r="F10" s="114">
        <v>70000</v>
      </c>
    </row>
    <row r="11" customHeight="1" spans="1:6">
      <c r="A11" s="117"/>
      <c r="B11" s="119" t="s">
        <v>180</v>
      </c>
      <c r="C11" s="119" t="s">
        <v>181</v>
      </c>
      <c r="D11" s="114">
        <v>30000</v>
      </c>
      <c r="E11" s="114"/>
      <c r="F11" s="114">
        <v>30000</v>
      </c>
    </row>
    <row r="12" customHeight="1" spans="1:6">
      <c r="A12" s="117"/>
      <c r="B12" s="119" t="s">
        <v>182</v>
      </c>
      <c r="C12" s="119" t="s">
        <v>183</v>
      </c>
      <c r="D12" s="114">
        <v>40000</v>
      </c>
      <c r="E12" s="114"/>
      <c r="F12" s="114">
        <v>40000</v>
      </c>
    </row>
    <row r="13" customHeight="1" spans="1:6">
      <c r="A13" s="117"/>
      <c r="B13" s="118" t="s">
        <v>184</v>
      </c>
      <c r="C13" s="118" t="s">
        <v>185</v>
      </c>
      <c r="D13" s="114">
        <v>1149600</v>
      </c>
      <c r="E13" s="114"/>
      <c r="F13" s="114">
        <v>1149600</v>
      </c>
    </row>
    <row r="14" customHeight="1" spans="1:6">
      <c r="A14" s="117"/>
      <c r="B14" s="119" t="s">
        <v>186</v>
      </c>
      <c r="C14" s="119" t="s">
        <v>187</v>
      </c>
      <c r="D14" s="114">
        <v>1149600</v>
      </c>
      <c r="E14" s="114"/>
      <c r="F14" s="114">
        <v>1149600</v>
      </c>
    </row>
    <row r="15" customHeight="1" spans="1:6">
      <c r="A15" s="120" t="s">
        <v>41</v>
      </c>
      <c r="B15" s="121"/>
      <c r="C15" s="122"/>
      <c r="D15" s="114">
        <v>1219600</v>
      </c>
      <c r="E15" s="114"/>
      <c r="F15" s="114">
        <v>1219600</v>
      </c>
    </row>
  </sheetData>
  <mergeCells count="6">
    <mergeCell ref="A3:F3"/>
    <mergeCell ref="D5:F5"/>
    <mergeCell ref="A15:C15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4"/>
  <sheetViews>
    <sheetView showZeros="0" workbookViewId="0">
      <pane ySplit="1" topLeftCell="A2" activePane="bottomLeft" state="frozen"/>
      <selection/>
      <selection pane="bottomLeft" activeCell="A9" sqref="A9:Q24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60"/>
      <c r="P2" s="60"/>
      <c r="Q2" s="108" t="s">
        <v>567</v>
      </c>
    </row>
    <row r="3" ht="27.75" customHeight="1" spans="1:17">
      <c r="A3" s="62" t="s">
        <v>568</v>
      </c>
      <c r="B3" s="27"/>
      <c r="C3" s="27"/>
      <c r="D3" s="27"/>
      <c r="E3" s="27"/>
      <c r="F3" s="27"/>
      <c r="G3" s="27"/>
      <c r="H3" s="27"/>
      <c r="I3" s="27"/>
      <c r="J3" s="27"/>
      <c r="K3" s="51"/>
      <c r="L3" s="27"/>
      <c r="M3" s="27"/>
      <c r="N3" s="27"/>
      <c r="O3" s="51"/>
      <c r="P3" s="51"/>
      <c r="Q3" s="27"/>
    </row>
    <row r="4" ht="18.75" customHeight="1" spans="1:17">
      <c r="A4" s="98" t="s">
        <v>2</v>
      </c>
      <c r="B4" s="7"/>
      <c r="C4" s="7"/>
      <c r="D4" s="7"/>
      <c r="E4" s="7"/>
      <c r="F4" s="7"/>
      <c r="G4" s="7"/>
      <c r="H4" s="7"/>
      <c r="I4" s="7"/>
      <c r="J4" s="7"/>
      <c r="O4" s="69"/>
      <c r="P4" s="69"/>
      <c r="Q4" s="109" t="s">
        <v>243</v>
      </c>
    </row>
    <row r="5" ht="15.75" customHeight="1" spans="1:17">
      <c r="A5" s="10" t="s">
        <v>569</v>
      </c>
      <c r="B5" s="74" t="s">
        <v>570</v>
      </c>
      <c r="C5" s="74" t="s">
        <v>571</v>
      </c>
      <c r="D5" s="74" t="s">
        <v>572</v>
      </c>
      <c r="E5" s="74" t="s">
        <v>573</v>
      </c>
      <c r="F5" s="74" t="s">
        <v>574</v>
      </c>
      <c r="G5" s="75" t="s">
        <v>264</v>
      </c>
      <c r="H5" s="75"/>
      <c r="I5" s="75"/>
      <c r="J5" s="75"/>
      <c r="K5" s="76"/>
      <c r="L5" s="75"/>
      <c r="M5" s="75"/>
      <c r="N5" s="75"/>
      <c r="O5" s="91"/>
      <c r="P5" s="76"/>
      <c r="Q5" s="92"/>
    </row>
    <row r="6" ht="17.25" customHeight="1" spans="1:17">
      <c r="A6" s="15"/>
      <c r="B6" s="77"/>
      <c r="C6" s="77"/>
      <c r="D6" s="77"/>
      <c r="E6" s="77"/>
      <c r="F6" s="77"/>
      <c r="G6" s="77" t="s">
        <v>41</v>
      </c>
      <c r="H6" s="77" t="s">
        <v>44</v>
      </c>
      <c r="I6" s="77" t="s">
        <v>575</v>
      </c>
      <c r="J6" s="77" t="s">
        <v>576</v>
      </c>
      <c r="K6" s="78" t="s">
        <v>577</v>
      </c>
      <c r="L6" s="93" t="s">
        <v>578</v>
      </c>
      <c r="M6" s="93"/>
      <c r="N6" s="93"/>
      <c r="O6" s="94"/>
      <c r="P6" s="95"/>
      <c r="Q6" s="79"/>
    </row>
    <row r="7" ht="54" customHeight="1" spans="1:17">
      <c r="A7" s="18"/>
      <c r="B7" s="79"/>
      <c r="C7" s="79"/>
      <c r="D7" s="79"/>
      <c r="E7" s="79"/>
      <c r="F7" s="79"/>
      <c r="G7" s="79"/>
      <c r="H7" s="79" t="s">
        <v>43</v>
      </c>
      <c r="I7" s="79"/>
      <c r="J7" s="79"/>
      <c r="K7" s="80"/>
      <c r="L7" s="79" t="s">
        <v>43</v>
      </c>
      <c r="M7" s="79" t="s">
        <v>54</v>
      </c>
      <c r="N7" s="79" t="s">
        <v>271</v>
      </c>
      <c r="O7" s="96" t="s">
        <v>50</v>
      </c>
      <c r="P7" s="80" t="s">
        <v>51</v>
      </c>
      <c r="Q7" s="79" t="s">
        <v>52</v>
      </c>
    </row>
    <row r="8" ht="15" customHeight="1" spans="1:17">
      <c r="A8" s="19">
        <v>1</v>
      </c>
      <c r="B8" s="99">
        <v>2</v>
      </c>
      <c r="C8" s="99">
        <v>3</v>
      </c>
      <c r="D8" s="99">
        <v>4</v>
      </c>
      <c r="E8" s="99">
        <v>5</v>
      </c>
      <c r="F8" s="99">
        <v>6</v>
      </c>
      <c r="G8" s="100">
        <v>7</v>
      </c>
      <c r="H8" s="100">
        <v>8</v>
      </c>
      <c r="I8" s="100">
        <v>9</v>
      </c>
      <c r="J8" s="100">
        <v>10</v>
      </c>
      <c r="K8" s="100">
        <v>11</v>
      </c>
      <c r="L8" s="100">
        <v>12</v>
      </c>
      <c r="M8" s="100">
        <v>13</v>
      </c>
      <c r="N8" s="100">
        <v>14</v>
      </c>
      <c r="O8" s="100">
        <v>15</v>
      </c>
      <c r="P8" s="100">
        <v>16</v>
      </c>
      <c r="Q8" s="100">
        <v>17</v>
      </c>
    </row>
    <row r="9" ht="21" customHeight="1" spans="1:17">
      <c r="A9" s="101" t="s">
        <v>56</v>
      </c>
      <c r="B9" s="102"/>
      <c r="C9" s="102"/>
      <c r="D9" s="102"/>
      <c r="E9" s="103"/>
      <c r="F9" s="104">
        <v>139720</v>
      </c>
      <c r="G9" s="104">
        <v>139720</v>
      </c>
      <c r="H9" s="104">
        <v>139720</v>
      </c>
      <c r="I9" s="104"/>
      <c r="J9" s="104"/>
      <c r="K9" s="104"/>
      <c r="L9" s="104"/>
      <c r="M9" s="104"/>
      <c r="N9" s="104"/>
      <c r="O9" s="104"/>
      <c r="P9" s="104"/>
      <c r="Q9" s="104"/>
    </row>
    <row r="10" ht="21" customHeight="1" spans="1:17">
      <c r="A10" s="251" t="s">
        <v>336</v>
      </c>
      <c r="B10" s="102" t="s">
        <v>579</v>
      </c>
      <c r="C10" s="102" t="s">
        <v>580</v>
      </c>
      <c r="D10" s="102" t="s">
        <v>459</v>
      </c>
      <c r="E10" s="103">
        <v>1</v>
      </c>
      <c r="F10" s="104">
        <v>12000</v>
      </c>
      <c r="G10" s="104">
        <v>12000</v>
      </c>
      <c r="H10" s="104">
        <v>12000</v>
      </c>
      <c r="I10" s="104"/>
      <c r="J10" s="104"/>
      <c r="K10" s="104"/>
      <c r="L10" s="104"/>
      <c r="M10" s="104"/>
      <c r="N10" s="104"/>
      <c r="O10" s="104"/>
      <c r="P10" s="104"/>
      <c r="Q10" s="104"/>
    </row>
    <row r="11" ht="21" customHeight="1" spans="1:17">
      <c r="A11" s="251" t="s">
        <v>336</v>
      </c>
      <c r="B11" s="102" t="s">
        <v>581</v>
      </c>
      <c r="C11" s="102" t="s">
        <v>582</v>
      </c>
      <c r="D11" s="102" t="s">
        <v>459</v>
      </c>
      <c r="E11" s="103">
        <v>1</v>
      </c>
      <c r="F11" s="104">
        <v>25000</v>
      </c>
      <c r="G11" s="104">
        <v>25000</v>
      </c>
      <c r="H11" s="104">
        <v>25000</v>
      </c>
      <c r="I11" s="104"/>
      <c r="J11" s="104"/>
      <c r="K11" s="104"/>
      <c r="L11" s="104"/>
      <c r="M11" s="104"/>
      <c r="N11" s="104"/>
      <c r="O11" s="104"/>
      <c r="P11" s="104"/>
      <c r="Q11" s="104"/>
    </row>
    <row r="12" customHeight="1" spans="1:17">
      <c r="A12" s="251" t="s">
        <v>336</v>
      </c>
      <c r="B12" s="102" t="s">
        <v>583</v>
      </c>
      <c r="C12" s="102" t="s">
        <v>584</v>
      </c>
      <c r="D12" s="102" t="s">
        <v>459</v>
      </c>
      <c r="E12" s="103">
        <v>1</v>
      </c>
      <c r="F12" s="104">
        <v>14000</v>
      </c>
      <c r="G12" s="104">
        <v>14000</v>
      </c>
      <c r="H12" s="104">
        <v>14000</v>
      </c>
      <c r="I12" s="104"/>
      <c r="J12" s="104"/>
      <c r="K12" s="104"/>
      <c r="L12" s="104"/>
      <c r="M12" s="104"/>
      <c r="N12" s="104"/>
      <c r="O12" s="104"/>
      <c r="P12" s="104"/>
      <c r="Q12" s="104"/>
    </row>
    <row r="13" customHeight="1" spans="1:17">
      <c r="A13" s="251" t="s">
        <v>325</v>
      </c>
      <c r="B13" s="102" t="s">
        <v>585</v>
      </c>
      <c r="C13" s="102" t="s">
        <v>586</v>
      </c>
      <c r="D13" s="102" t="s">
        <v>587</v>
      </c>
      <c r="E13" s="103">
        <v>1</v>
      </c>
      <c r="F13" s="104">
        <v>8000</v>
      </c>
      <c r="G13" s="104">
        <v>8000</v>
      </c>
      <c r="H13" s="104">
        <v>8000</v>
      </c>
      <c r="I13" s="104"/>
      <c r="J13" s="104"/>
      <c r="K13" s="104"/>
      <c r="L13" s="104"/>
      <c r="M13" s="104"/>
      <c r="N13" s="104"/>
      <c r="O13" s="104"/>
      <c r="P13" s="104"/>
      <c r="Q13" s="104"/>
    </row>
    <row r="14" customHeight="1" spans="1:17">
      <c r="A14" s="251" t="s">
        <v>325</v>
      </c>
      <c r="B14" s="102" t="s">
        <v>588</v>
      </c>
      <c r="C14" s="102" t="s">
        <v>589</v>
      </c>
      <c r="D14" s="102" t="s">
        <v>587</v>
      </c>
      <c r="E14" s="103">
        <v>1</v>
      </c>
      <c r="F14" s="104">
        <v>4500</v>
      </c>
      <c r="G14" s="104">
        <v>4500</v>
      </c>
      <c r="H14" s="104">
        <v>4500</v>
      </c>
      <c r="I14" s="104"/>
      <c r="J14" s="104"/>
      <c r="K14" s="104"/>
      <c r="L14" s="104"/>
      <c r="M14" s="104"/>
      <c r="N14" s="104"/>
      <c r="O14" s="104"/>
      <c r="P14" s="104"/>
      <c r="Q14" s="104"/>
    </row>
    <row r="15" customHeight="1" spans="1:17">
      <c r="A15" s="251" t="s">
        <v>325</v>
      </c>
      <c r="B15" s="102" t="s">
        <v>590</v>
      </c>
      <c r="C15" s="102" t="s">
        <v>589</v>
      </c>
      <c r="D15" s="102" t="s">
        <v>587</v>
      </c>
      <c r="E15" s="103">
        <v>2</v>
      </c>
      <c r="F15" s="104">
        <v>9000</v>
      </c>
      <c r="G15" s="104">
        <v>9000</v>
      </c>
      <c r="H15" s="104">
        <v>9000</v>
      </c>
      <c r="I15" s="104"/>
      <c r="J15" s="104"/>
      <c r="K15" s="104"/>
      <c r="L15" s="104"/>
      <c r="M15" s="104"/>
      <c r="N15" s="104"/>
      <c r="O15" s="104"/>
      <c r="P15" s="104"/>
      <c r="Q15" s="104"/>
    </row>
    <row r="16" customHeight="1" spans="1:17">
      <c r="A16" s="251" t="s">
        <v>325</v>
      </c>
      <c r="B16" s="102" t="s">
        <v>591</v>
      </c>
      <c r="C16" s="102" t="s">
        <v>592</v>
      </c>
      <c r="D16" s="102" t="s">
        <v>587</v>
      </c>
      <c r="E16" s="103">
        <v>1</v>
      </c>
      <c r="F16" s="104">
        <v>8500</v>
      </c>
      <c r="G16" s="104">
        <v>8500</v>
      </c>
      <c r="H16" s="104">
        <v>8500</v>
      </c>
      <c r="I16" s="104"/>
      <c r="J16" s="104"/>
      <c r="K16" s="104"/>
      <c r="L16" s="104"/>
      <c r="M16" s="104"/>
      <c r="N16" s="104"/>
      <c r="O16" s="104"/>
      <c r="P16" s="104"/>
      <c r="Q16" s="104"/>
    </row>
    <row r="17" customHeight="1" spans="1:17">
      <c r="A17" s="251" t="s">
        <v>307</v>
      </c>
      <c r="B17" s="102" t="s">
        <v>593</v>
      </c>
      <c r="C17" s="102" t="s">
        <v>594</v>
      </c>
      <c r="D17" s="102" t="s">
        <v>595</v>
      </c>
      <c r="E17" s="103">
        <v>110</v>
      </c>
      <c r="F17" s="104">
        <v>19800</v>
      </c>
      <c r="G17" s="104">
        <v>19800</v>
      </c>
      <c r="H17" s="104">
        <v>19800</v>
      </c>
      <c r="I17" s="104"/>
      <c r="J17" s="104"/>
      <c r="K17" s="104"/>
      <c r="L17" s="104"/>
      <c r="M17" s="104"/>
      <c r="N17" s="104"/>
      <c r="O17" s="104"/>
      <c r="P17" s="104"/>
      <c r="Q17" s="104"/>
    </row>
    <row r="18" customHeight="1" spans="1:17">
      <c r="A18" s="251" t="s">
        <v>307</v>
      </c>
      <c r="B18" s="102" t="s">
        <v>596</v>
      </c>
      <c r="C18" s="102" t="s">
        <v>597</v>
      </c>
      <c r="D18" s="102" t="s">
        <v>598</v>
      </c>
      <c r="E18" s="103">
        <v>4</v>
      </c>
      <c r="F18" s="104">
        <v>3320</v>
      </c>
      <c r="G18" s="104">
        <v>3320</v>
      </c>
      <c r="H18" s="104">
        <v>3320</v>
      </c>
      <c r="I18" s="104"/>
      <c r="J18" s="104"/>
      <c r="K18" s="104"/>
      <c r="L18" s="104"/>
      <c r="M18" s="104"/>
      <c r="N18" s="104"/>
      <c r="O18" s="104"/>
      <c r="P18" s="104"/>
      <c r="Q18" s="104"/>
    </row>
    <row r="19" customHeight="1" spans="1:17">
      <c r="A19" s="251" t="s">
        <v>307</v>
      </c>
      <c r="B19" s="102" t="s">
        <v>599</v>
      </c>
      <c r="C19" s="102" t="s">
        <v>597</v>
      </c>
      <c r="D19" s="102" t="s">
        <v>598</v>
      </c>
      <c r="E19" s="103">
        <v>4</v>
      </c>
      <c r="F19" s="104">
        <v>3480</v>
      </c>
      <c r="G19" s="104">
        <v>3480</v>
      </c>
      <c r="H19" s="104">
        <v>3480</v>
      </c>
      <c r="I19" s="104"/>
      <c r="J19" s="104"/>
      <c r="K19" s="104"/>
      <c r="L19" s="104"/>
      <c r="M19" s="104"/>
      <c r="N19" s="104"/>
      <c r="O19" s="104"/>
      <c r="P19" s="104"/>
      <c r="Q19" s="104"/>
    </row>
    <row r="20" customHeight="1" spans="1:17">
      <c r="A20" s="251" t="s">
        <v>307</v>
      </c>
      <c r="B20" s="102" t="s">
        <v>600</v>
      </c>
      <c r="C20" s="102" t="s">
        <v>597</v>
      </c>
      <c r="D20" s="102" t="s">
        <v>598</v>
      </c>
      <c r="E20" s="103">
        <v>1</v>
      </c>
      <c r="F20" s="104">
        <v>920</v>
      </c>
      <c r="G20" s="104">
        <v>920</v>
      </c>
      <c r="H20" s="104">
        <v>920</v>
      </c>
      <c r="I20" s="104"/>
      <c r="J20" s="104"/>
      <c r="K20" s="104"/>
      <c r="L20" s="104"/>
      <c r="M20" s="104"/>
      <c r="N20" s="104"/>
      <c r="O20" s="104"/>
      <c r="P20" s="104"/>
      <c r="Q20" s="104"/>
    </row>
    <row r="21" customHeight="1" spans="1:17">
      <c r="A21" s="251" t="s">
        <v>307</v>
      </c>
      <c r="B21" s="102" t="s">
        <v>601</v>
      </c>
      <c r="C21" s="102" t="s">
        <v>592</v>
      </c>
      <c r="D21" s="102" t="s">
        <v>587</v>
      </c>
      <c r="E21" s="103">
        <v>3</v>
      </c>
      <c r="F21" s="104">
        <v>13275</v>
      </c>
      <c r="G21" s="104">
        <v>13275</v>
      </c>
      <c r="H21" s="104">
        <v>13275</v>
      </c>
      <c r="I21" s="104"/>
      <c r="J21" s="104"/>
      <c r="K21" s="104"/>
      <c r="L21" s="104"/>
      <c r="M21" s="104"/>
      <c r="N21" s="104"/>
      <c r="O21" s="104"/>
      <c r="P21" s="104"/>
      <c r="Q21" s="104"/>
    </row>
    <row r="22" customHeight="1" spans="1:17">
      <c r="A22" s="251" t="s">
        <v>307</v>
      </c>
      <c r="B22" s="102" t="s">
        <v>601</v>
      </c>
      <c r="C22" s="102" t="s">
        <v>592</v>
      </c>
      <c r="D22" s="102" t="s">
        <v>587</v>
      </c>
      <c r="E22" s="103">
        <v>3</v>
      </c>
      <c r="F22" s="104">
        <v>13500</v>
      </c>
      <c r="G22" s="104">
        <v>13500</v>
      </c>
      <c r="H22" s="104">
        <v>13500</v>
      </c>
      <c r="I22" s="104"/>
      <c r="J22" s="104"/>
      <c r="K22" s="104"/>
      <c r="L22" s="104"/>
      <c r="M22" s="104"/>
      <c r="N22" s="104"/>
      <c r="O22" s="104"/>
      <c r="P22" s="104"/>
      <c r="Q22" s="104"/>
    </row>
    <row r="23" customHeight="1" spans="1:17">
      <c r="A23" s="251" t="s">
        <v>307</v>
      </c>
      <c r="B23" s="102" t="s">
        <v>601</v>
      </c>
      <c r="C23" s="102" t="s">
        <v>592</v>
      </c>
      <c r="D23" s="102" t="s">
        <v>587</v>
      </c>
      <c r="E23" s="103">
        <v>1</v>
      </c>
      <c r="F23" s="104">
        <v>4425</v>
      </c>
      <c r="G23" s="104">
        <v>4425</v>
      </c>
      <c r="H23" s="104">
        <v>4425</v>
      </c>
      <c r="I23" s="104"/>
      <c r="J23" s="104"/>
      <c r="K23" s="104"/>
      <c r="L23" s="104"/>
      <c r="M23" s="104"/>
      <c r="N23" s="104"/>
      <c r="O23" s="104"/>
      <c r="P23" s="104"/>
      <c r="Q23" s="104"/>
    </row>
    <row r="24" customHeight="1" spans="1:17">
      <c r="A24" s="106" t="s">
        <v>41</v>
      </c>
      <c r="B24" s="107"/>
      <c r="C24" s="107"/>
      <c r="D24" s="107"/>
      <c r="E24" s="107"/>
      <c r="F24" s="104">
        <v>139720</v>
      </c>
      <c r="G24" s="104">
        <v>139720</v>
      </c>
      <c r="H24" s="104">
        <v>139720</v>
      </c>
      <c r="I24" s="104"/>
      <c r="J24" s="104"/>
      <c r="K24" s="104"/>
      <c r="L24" s="104"/>
      <c r="M24" s="104"/>
      <c r="N24" s="104"/>
      <c r="O24" s="104"/>
      <c r="P24" s="104"/>
      <c r="Q24" s="104"/>
    </row>
  </sheetData>
  <mergeCells count="16">
    <mergeCell ref="A3:Q3"/>
    <mergeCell ref="A4:F4"/>
    <mergeCell ref="G5:Q5"/>
    <mergeCell ref="L6:Q6"/>
    <mergeCell ref="A24:E2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H26" sqref="H26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6"/>
      <c r="B2" s="66"/>
      <c r="C2" s="66"/>
      <c r="D2" s="66"/>
      <c r="E2" s="66"/>
      <c r="F2" s="66"/>
      <c r="G2" s="66"/>
      <c r="H2" s="71"/>
      <c r="I2" s="66"/>
      <c r="J2" s="66"/>
      <c r="K2" s="66"/>
      <c r="L2" s="60"/>
      <c r="M2" s="87"/>
      <c r="N2" s="88" t="s">
        <v>602</v>
      </c>
    </row>
    <row r="3" ht="27.75" customHeight="1" spans="1:14">
      <c r="A3" s="62" t="s">
        <v>603</v>
      </c>
      <c r="B3" s="72"/>
      <c r="C3" s="72"/>
      <c r="D3" s="72"/>
      <c r="E3" s="72"/>
      <c r="F3" s="72"/>
      <c r="G3" s="72"/>
      <c r="H3" s="73"/>
      <c r="I3" s="72"/>
      <c r="J3" s="72"/>
      <c r="K3" s="72"/>
      <c r="L3" s="51"/>
      <c r="M3" s="73"/>
      <c r="N3" s="72"/>
    </row>
    <row r="4" ht="18.75" customHeight="1" spans="1:14">
      <c r="A4" s="63" t="s">
        <v>2</v>
      </c>
      <c r="B4" s="64"/>
      <c r="C4" s="64"/>
      <c r="D4" s="64"/>
      <c r="E4" s="64"/>
      <c r="F4" s="64"/>
      <c r="G4" s="64"/>
      <c r="H4" s="71"/>
      <c r="I4" s="66"/>
      <c r="J4" s="66"/>
      <c r="K4" s="66"/>
      <c r="L4" s="69"/>
      <c r="M4" s="89"/>
      <c r="N4" s="90" t="s">
        <v>243</v>
      </c>
    </row>
    <row r="5" ht="15.75" customHeight="1" spans="1:14">
      <c r="A5" s="10" t="s">
        <v>569</v>
      </c>
      <c r="B5" s="74" t="s">
        <v>604</v>
      </c>
      <c r="C5" s="74" t="s">
        <v>605</v>
      </c>
      <c r="D5" s="75" t="s">
        <v>264</v>
      </c>
      <c r="E5" s="75"/>
      <c r="F5" s="75"/>
      <c r="G5" s="75"/>
      <c r="H5" s="76"/>
      <c r="I5" s="75"/>
      <c r="J5" s="75"/>
      <c r="K5" s="75"/>
      <c r="L5" s="91"/>
      <c r="M5" s="76"/>
      <c r="N5" s="92"/>
    </row>
    <row r="6" ht="17.25" customHeight="1" spans="1:14">
      <c r="A6" s="15"/>
      <c r="B6" s="77"/>
      <c r="C6" s="77"/>
      <c r="D6" s="77" t="s">
        <v>41</v>
      </c>
      <c r="E6" s="77" t="s">
        <v>44</v>
      </c>
      <c r="F6" s="77" t="s">
        <v>575</v>
      </c>
      <c r="G6" s="77" t="s">
        <v>576</v>
      </c>
      <c r="H6" s="78" t="s">
        <v>577</v>
      </c>
      <c r="I6" s="93" t="s">
        <v>578</v>
      </c>
      <c r="J6" s="93"/>
      <c r="K6" s="93"/>
      <c r="L6" s="94"/>
      <c r="M6" s="95"/>
      <c r="N6" s="79"/>
    </row>
    <row r="7" ht="54" customHeight="1" spans="1:14">
      <c r="A7" s="18"/>
      <c r="B7" s="79"/>
      <c r="C7" s="79"/>
      <c r="D7" s="79"/>
      <c r="E7" s="79"/>
      <c r="F7" s="79"/>
      <c r="G7" s="79"/>
      <c r="H7" s="80"/>
      <c r="I7" s="79" t="s">
        <v>43</v>
      </c>
      <c r="J7" s="79" t="s">
        <v>54</v>
      </c>
      <c r="K7" s="79" t="s">
        <v>271</v>
      </c>
      <c r="L7" s="96" t="s">
        <v>50</v>
      </c>
      <c r="M7" s="80" t="s">
        <v>51</v>
      </c>
      <c r="N7" s="79" t="s">
        <v>52</v>
      </c>
    </row>
    <row r="8" ht="15" customHeight="1" spans="1:14">
      <c r="A8" s="18">
        <v>1</v>
      </c>
      <c r="B8" s="79">
        <v>2</v>
      </c>
      <c r="C8" s="79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21" customHeight="1" spans="1:14">
      <c r="A9" s="81"/>
      <c r="B9" s="82"/>
      <c r="C9" s="82"/>
      <c r="D9" s="83"/>
      <c r="E9" s="83"/>
      <c r="F9" s="83"/>
      <c r="G9" s="83"/>
      <c r="H9" s="83"/>
      <c r="I9" s="83"/>
      <c r="J9" s="83"/>
      <c r="K9" s="83"/>
      <c r="L9" s="97"/>
      <c r="M9" s="83"/>
      <c r="N9" s="83"/>
    </row>
    <row r="10" ht="21" customHeight="1" spans="1:14">
      <c r="A10" s="81"/>
      <c r="B10" s="82"/>
      <c r="C10" s="82"/>
      <c r="D10" s="83"/>
      <c r="E10" s="83"/>
      <c r="F10" s="83"/>
      <c r="G10" s="83"/>
      <c r="H10" s="83"/>
      <c r="I10" s="83"/>
      <c r="J10" s="83"/>
      <c r="K10" s="83"/>
      <c r="L10" s="97"/>
      <c r="M10" s="83"/>
      <c r="N10" s="83"/>
    </row>
    <row r="11" ht="21" customHeight="1" spans="1:14">
      <c r="A11" s="84" t="s">
        <v>218</v>
      </c>
      <c r="B11" s="85"/>
      <c r="C11" s="86"/>
      <c r="D11" s="83"/>
      <c r="E11" s="83"/>
      <c r="F11" s="83"/>
      <c r="G11" s="83"/>
      <c r="H11" s="83"/>
      <c r="I11" s="83"/>
      <c r="J11" s="83"/>
      <c r="K11" s="83"/>
      <c r="L11" s="97"/>
      <c r="M11" s="83"/>
      <c r="N11" s="83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W11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61"/>
      <c r="W2" s="60" t="s">
        <v>606</v>
      </c>
    </row>
    <row r="3" ht="27.75" customHeight="1" spans="1:23">
      <c r="A3" s="62" t="s">
        <v>607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8" customHeight="1" spans="1:23">
      <c r="A4" s="63" t="s">
        <v>2</v>
      </c>
      <c r="B4" s="64"/>
      <c r="C4" s="64"/>
      <c r="D4" s="65"/>
      <c r="E4" s="66"/>
      <c r="F4" s="66"/>
      <c r="G4" s="66"/>
      <c r="H4" s="66"/>
      <c r="I4" s="66"/>
      <c r="W4" s="69" t="s">
        <v>243</v>
      </c>
    </row>
    <row r="5" ht="19.5" customHeight="1" spans="1:23">
      <c r="A5" s="16" t="s">
        <v>608</v>
      </c>
      <c r="B5" s="11" t="s">
        <v>264</v>
      </c>
      <c r="C5" s="12"/>
      <c r="D5" s="12"/>
      <c r="E5" s="11" t="s">
        <v>609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28" t="s">
        <v>41</v>
      </c>
      <c r="C6" s="10" t="s">
        <v>44</v>
      </c>
      <c r="D6" s="67" t="s">
        <v>610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19.5" customHeight="1" spans="1:23">
      <c r="A7" s="68">
        <v>1</v>
      </c>
      <c r="B7" s="68">
        <v>2</v>
      </c>
      <c r="C7" s="68">
        <v>3</v>
      </c>
      <c r="D7" s="11">
        <v>4</v>
      </c>
      <c r="E7" s="68">
        <v>5</v>
      </c>
      <c r="F7" s="68">
        <v>6</v>
      </c>
      <c r="G7" s="68">
        <v>7</v>
      </c>
      <c r="H7" s="11">
        <v>8</v>
      </c>
      <c r="I7" s="68">
        <v>9</v>
      </c>
      <c r="J7" s="68">
        <v>10</v>
      </c>
      <c r="K7" s="68">
        <v>11</v>
      </c>
      <c r="L7" s="11">
        <v>12</v>
      </c>
      <c r="M7" s="68">
        <v>13</v>
      </c>
      <c r="N7" s="68">
        <v>14</v>
      </c>
      <c r="O7" s="68">
        <v>15</v>
      </c>
      <c r="P7" s="11">
        <v>16</v>
      </c>
      <c r="Q7" s="68">
        <v>17</v>
      </c>
      <c r="R7" s="68">
        <v>18</v>
      </c>
      <c r="S7" s="68">
        <v>19</v>
      </c>
      <c r="T7" s="11">
        <v>20</v>
      </c>
      <c r="U7" s="11">
        <v>21</v>
      </c>
      <c r="V7" s="11">
        <v>22</v>
      </c>
      <c r="W7" s="68">
        <v>23</v>
      </c>
    </row>
    <row r="8" ht="28.4" customHeight="1" spans="1:23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ht="29.9" customHeight="1" spans="1:23">
      <c r="A9" s="2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1" customHeight="1" spans="23:23">
      <c r="W11" s="70"/>
    </row>
  </sheetData>
  <mergeCells count="5">
    <mergeCell ref="A3:W3"/>
    <mergeCell ref="A4:I4"/>
    <mergeCell ref="B5:D5"/>
    <mergeCell ref="E5:W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611</v>
      </c>
    </row>
    <row r="3" ht="28.5" customHeight="1" spans="1:10">
      <c r="A3" s="50" t="s">
        <v>612</v>
      </c>
      <c r="B3" s="27"/>
      <c r="C3" s="27"/>
      <c r="D3" s="27"/>
      <c r="E3" s="27"/>
      <c r="F3" s="51"/>
      <c r="G3" s="27"/>
      <c r="H3" s="51"/>
      <c r="I3" s="51"/>
      <c r="J3" s="27"/>
    </row>
    <row r="4" ht="17.25" customHeight="1" spans="1:1">
      <c r="A4" s="5" t="s">
        <v>2</v>
      </c>
    </row>
    <row r="5" ht="44.25" customHeight="1" spans="1:10">
      <c r="A5" s="52" t="s">
        <v>433</v>
      </c>
      <c r="B5" s="52" t="s">
        <v>434</v>
      </c>
      <c r="C5" s="52" t="s">
        <v>435</v>
      </c>
      <c r="D5" s="52" t="s">
        <v>436</v>
      </c>
      <c r="E5" s="52" t="s">
        <v>437</v>
      </c>
      <c r="F5" s="53" t="s">
        <v>438</v>
      </c>
      <c r="G5" s="52" t="s">
        <v>439</v>
      </c>
      <c r="H5" s="53" t="s">
        <v>440</v>
      </c>
      <c r="I5" s="53" t="s">
        <v>441</v>
      </c>
      <c r="J5" s="52" t="s">
        <v>442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ht="42" customHeight="1" spans="1:10">
      <c r="A7" s="54"/>
      <c r="B7" s="55"/>
      <c r="C7" s="55"/>
      <c r="D7" s="55"/>
      <c r="E7" s="56"/>
      <c r="F7" s="57"/>
      <c r="G7" s="56"/>
      <c r="H7" s="57"/>
      <c r="I7" s="57"/>
      <c r="J7" s="56"/>
    </row>
    <row r="8" ht="42" customHeight="1" spans="1:10">
      <c r="A8" s="54"/>
      <c r="B8" s="58"/>
      <c r="C8" s="58"/>
      <c r="D8" s="59"/>
      <c r="E8" s="54"/>
      <c r="F8" s="58"/>
      <c r="G8" s="54"/>
      <c r="H8" s="58"/>
      <c r="I8" s="58"/>
      <c r="J8" s="54"/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6"/>
  <sheetViews>
    <sheetView showZeros="0" workbookViewId="0">
      <pane ySplit="1" topLeftCell="A2" activePane="bottomLeft" state="frozen"/>
      <selection/>
      <selection pane="bottomLeft" activeCell="D8" sqref="D8:D15"/>
    </sheetView>
  </sheetViews>
  <sheetFormatPr defaultColWidth="8.85833333333333" defaultRowHeight="15" customHeight="1" outlineLevelCol="7"/>
  <cols>
    <col min="1" max="1" width="36.75" customWidth="1"/>
    <col min="2" max="2" width="19.7416666666667" customWidth="1"/>
    <col min="3" max="3" width="33.3166666666667" style="35" customWidth="1"/>
    <col min="4" max="4" width="34.7416666666667" customWidth="1"/>
    <col min="5" max="5" width="14.4416666666667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75" customHeight="1" spans="1:8">
      <c r="A2" s="37"/>
      <c r="B2" s="37"/>
      <c r="C2" s="38"/>
      <c r="D2" s="37"/>
      <c r="E2" s="37"/>
      <c r="F2" s="37"/>
      <c r="G2" s="37"/>
      <c r="H2" s="39" t="s">
        <v>613</v>
      </c>
    </row>
    <row r="3" ht="30.65" customHeight="1" spans="1:8">
      <c r="A3" s="40" t="s">
        <v>614</v>
      </c>
      <c r="B3" s="40"/>
      <c r="C3" s="40"/>
      <c r="D3" s="40"/>
      <c r="E3" s="40"/>
      <c r="F3" s="40"/>
      <c r="G3" s="40"/>
      <c r="H3" s="40"/>
    </row>
    <row r="4" ht="18.75" customHeight="1" spans="1:8">
      <c r="A4" s="41" t="s">
        <v>2</v>
      </c>
      <c r="B4" s="37"/>
      <c r="C4" s="38"/>
      <c r="D4" s="37"/>
      <c r="E4" s="37"/>
      <c r="F4" s="37"/>
      <c r="G4" s="37"/>
      <c r="H4" s="37"/>
    </row>
    <row r="5" ht="18.75" customHeight="1" spans="1:8">
      <c r="A5" s="42" t="s">
        <v>257</v>
      </c>
      <c r="B5" s="42" t="s">
        <v>615</v>
      </c>
      <c r="C5" s="42" t="s">
        <v>616</v>
      </c>
      <c r="D5" s="42" t="s">
        <v>617</v>
      </c>
      <c r="E5" s="42" t="s">
        <v>618</v>
      </c>
      <c r="F5" s="42" t="s">
        <v>619</v>
      </c>
      <c r="G5" s="42"/>
      <c r="H5" s="42"/>
    </row>
    <row r="6" ht="18.75" customHeight="1" spans="1:8">
      <c r="A6" s="42"/>
      <c r="B6" s="42"/>
      <c r="C6" s="42"/>
      <c r="D6" s="42"/>
      <c r="E6" s="42"/>
      <c r="F6" s="42" t="s">
        <v>573</v>
      </c>
      <c r="G6" s="42" t="s">
        <v>620</v>
      </c>
      <c r="H6" s="42" t="s">
        <v>621</v>
      </c>
    </row>
    <row r="7" ht="18.75" customHeight="1" spans="1:8">
      <c r="A7" s="43" t="s">
        <v>235</v>
      </c>
      <c r="B7" s="43" t="s">
        <v>236</v>
      </c>
      <c r="C7" s="43" t="s">
        <v>237</v>
      </c>
      <c r="D7" s="43" t="s">
        <v>238</v>
      </c>
      <c r="E7" s="43" t="s">
        <v>239</v>
      </c>
      <c r="F7" s="43" t="s">
        <v>240</v>
      </c>
      <c r="G7" s="43" t="s">
        <v>622</v>
      </c>
      <c r="H7" s="43" t="s">
        <v>623</v>
      </c>
    </row>
    <row r="8" ht="20.15" customHeight="1" spans="1:8">
      <c r="A8" s="44" t="s">
        <v>56</v>
      </c>
      <c r="B8" s="44" t="s">
        <v>624</v>
      </c>
      <c r="C8" s="45" t="s">
        <v>625</v>
      </c>
      <c r="D8" s="46" t="s">
        <v>586</v>
      </c>
      <c r="E8" s="44" t="s">
        <v>587</v>
      </c>
      <c r="F8" s="47">
        <v>1</v>
      </c>
      <c r="G8" s="48">
        <v>8000</v>
      </c>
      <c r="H8" s="48">
        <f t="shared" ref="H8:H15" si="0">G8*F8</f>
        <v>8000</v>
      </c>
    </row>
    <row r="9" ht="20.15" customHeight="1" spans="1:8">
      <c r="A9" s="44" t="s">
        <v>56</v>
      </c>
      <c r="B9" s="44" t="s">
        <v>624</v>
      </c>
      <c r="C9" s="45" t="s">
        <v>626</v>
      </c>
      <c r="D9" s="46" t="s">
        <v>589</v>
      </c>
      <c r="E9" s="44" t="s">
        <v>587</v>
      </c>
      <c r="F9" s="47">
        <v>3</v>
      </c>
      <c r="G9" s="48">
        <v>4500</v>
      </c>
      <c r="H9" s="48">
        <f t="shared" si="0"/>
        <v>13500</v>
      </c>
    </row>
    <row r="10" ht="20.15" customHeight="1" spans="1:8">
      <c r="A10" s="44" t="s">
        <v>56</v>
      </c>
      <c r="B10" s="44" t="s">
        <v>624</v>
      </c>
      <c r="C10" s="45" t="s">
        <v>627</v>
      </c>
      <c r="D10" s="46" t="s">
        <v>592</v>
      </c>
      <c r="E10" s="44" t="s">
        <v>587</v>
      </c>
      <c r="F10" s="47">
        <v>1</v>
      </c>
      <c r="G10" s="48">
        <v>8500</v>
      </c>
      <c r="H10" s="48">
        <f t="shared" si="0"/>
        <v>8500</v>
      </c>
    </row>
    <row r="11" ht="20.15" customHeight="1" spans="1:8">
      <c r="A11" s="44" t="s">
        <v>56</v>
      </c>
      <c r="B11" s="44" t="s">
        <v>624</v>
      </c>
      <c r="C11" s="45" t="s">
        <v>627</v>
      </c>
      <c r="D11" s="46" t="s">
        <v>592</v>
      </c>
      <c r="E11" s="44" t="s">
        <v>587</v>
      </c>
      <c r="F11" s="47">
        <v>4</v>
      </c>
      <c r="G11" s="48">
        <v>4425</v>
      </c>
      <c r="H11" s="48">
        <f t="shared" si="0"/>
        <v>17700</v>
      </c>
    </row>
    <row r="12" ht="20.15" customHeight="1" spans="1:8">
      <c r="A12" s="44" t="s">
        <v>56</v>
      </c>
      <c r="B12" s="44" t="s">
        <v>624</v>
      </c>
      <c r="C12" s="45" t="s">
        <v>627</v>
      </c>
      <c r="D12" s="46" t="s">
        <v>592</v>
      </c>
      <c r="E12" s="44" t="s">
        <v>587</v>
      </c>
      <c r="F12" s="47">
        <v>3</v>
      </c>
      <c r="G12" s="48">
        <v>4500</v>
      </c>
      <c r="H12" s="48">
        <f t="shared" si="0"/>
        <v>13500</v>
      </c>
    </row>
    <row r="13" ht="20.15" customHeight="1" spans="1:8">
      <c r="A13" s="44" t="s">
        <v>56</v>
      </c>
      <c r="B13" s="44" t="s">
        <v>624</v>
      </c>
      <c r="C13" s="45" t="s">
        <v>628</v>
      </c>
      <c r="D13" s="46" t="s">
        <v>597</v>
      </c>
      <c r="E13" s="44" t="s">
        <v>598</v>
      </c>
      <c r="F13" s="47">
        <v>4</v>
      </c>
      <c r="G13" s="48">
        <v>870</v>
      </c>
      <c r="H13" s="48">
        <f t="shared" si="0"/>
        <v>3480</v>
      </c>
    </row>
    <row r="14" ht="20.15" customHeight="1" spans="1:8">
      <c r="A14" s="44" t="s">
        <v>56</v>
      </c>
      <c r="B14" s="44" t="s">
        <v>624</v>
      </c>
      <c r="C14" s="45" t="s">
        <v>628</v>
      </c>
      <c r="D14" s="46" t="s">
        <v>597</v>
      </c>
      <c r="E14" s="44" t="s">
        <v>598</v>
      </c>
      <c r="F14" s="47">
        <v>4</v>
      </c>
      <c r="G14" s="48">
        <v>830</v>
      </c>
      <c r="H14" s="48">
        <f t="shared" si="0"/>
        <v>3320</v>
      </c>
    </row>
    <row r="15" ht="20.15" customHeight="1" spans="1:8">
      <c r="A15" s="44" t="s">
        <v>56</v>
      </c>
      <c r="B15" s="44" t="s">
        <v>624</v>
      </c>
      <c r="C15" s="45" t="s">
        <v>628</v>
      </c>
      <c r="D15" s="46" t="s">
        <v>597</v>
      </c>
      <c r="E15" s="44" t="s">
        <v>598</v>
      </c>
      <c r="F15" s="47">
        <v>1</v>
      </c>
      <c r="G15" s="48">
        <v>920</v>
      </c>
      <c r="H15" s="48">
        <f t="shared" si="0"/>
        <v>920</v>
      </c>
    </row>
    <row r="16" ht="20.15" customHeight="1" spans="1:8">
      <c r="A16" s="44" t="s">
        <v>41</v>
      </c>
      <c r="B16" s="44"/>
      <c r="C16" s="44"/>
      <c r="D16" s="44"/>
      <c r="E16" s="44"/>
      <c r="F16" s="49">
        <f>SUM(F8:F15)</f>
        <v>21</v>
      </c>
      <c r="G16" s="48"/>
      <c r="H16" s="48">
        <f>SUM(H8:H15)</f>
        <v>68920</v>
      </c>
    </row>
  </sheetData>
  <mergeCells count="8">
    <mergeCell ref="A3:H3"/>
    <mergeCell ref="F5:H5"/>
    <mergeCell ref="A16:E16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G28" sqref="G28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83333333333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629</v>
      </c>
    </row>
    <row r="3" ht="27.75" customHeight="1" spans="1:11">
      <c r="A3" s="27" t="s">
        <v>630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243</v>
      </c>
    </row>
    <row r="5" ht="21.75" customHeight="1" spans="1:11">
      <c r="A5" s="9" t="s">
        <v>360</v>
      </c>
      <c r="B5" s="9" t="s">
        <v>259</v>
      </c>
      <c r="C5" s="9" t="s">
        <v>361</v>
      </c>
      <c r="D5" s="10" t="s">
        <v>260</v>
      </c>
      <c r="E5" s="10" t="s">
        <v>261</v>
      </c>
      <c r="F5" s="10" t="s">
        <v>262</v>
      </c>
      <c r="G5" s="10" t="s">
        <v>263</v>
      </c>
      <c r="H5" s="16" t="s">
        <v>41</v>
      </c>
      <c r="I5" s="11" t="s">
        <v>631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44</v>
      </c>
      <c r="J6" s="10" t="s">
        <v>45</v>
      </c>
      <c r="K6" s="10" t="s">
        <v>46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43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30.65" customHeight="1" spans="1:11">
      <c r="A9" s="29"/>
      <c r="B9" s="21"/>
      <c r="C9" s="29"/>
      <c r="D9" s="29"/>
      <c r="E9" s="29"/>
      <c r="F9" s="29"/>
      <c r="G9" s="29"/>
      <c r="H9" s="30"/>
      <c r="I9" s="30"/>
      <c r="J9" s="30"/>
      <c r="K9" s="30"/>
    </row>
    <row r="10" ht="30.65" customHeight="1" spans="1:11">
      <c r="A10" s="21"/>
      <c r="B10" s="21"/>
      <c r="C10" s="21"/>
      <c r="D10" s="21"/>
      <c r="E10" s="21"/>
      <c r="F10" s="21"/>
      <c r="G10" s="21"/>
      <c r="H10" s="30"/>
      <c r="I10" s="30"/>
      <c r="J10" s="30"/>
      <c r="K10" s="30"/>
    </row>
    <row r="11" ht="18.75" customHeight="1" spans="1:11">
      <c r="A11" s="31" t="s">
        <v>218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0"/>
  <sheetViews>
    <sheetView showZeros="0" workbookViewId="0">
      <pane ySplit="1" topLeftCell="A6" activePane="bottomLeft" state="frozen"/>
      <selection/>
      <selection pane="bottomLeft" activeCell="C28" sqref="C28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632</v>
      </c>
    </row>
    <row r="3" ht="27.75" customHeight="1" spans="1:7">
      <c r="A3" s="4" t="s">
        <v>633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243</v>
      </c>
    </row>
    <row r="5" ht="21.75" customHeight="1" spans="1:7">
      <c r="A5" s="9" t="s">
        <v>361</v>
      </c>
      <c r="B5" s="9" t="s">
        <v>360</v>
      </c>
      <c r="C5" s="9" t="s">
        <v>259</v>
      </c>
      <c r="D5" s="10" t="s">
        <v>634</v>
      </c>
      <c r="E5" s="11" t="s">
        <v>44</v>
      </c>
      <c r="F5" s="12"/>
      <c r="G5" s="13"/>
    </row>
    <row r="6" ht="21.75" customHeight="1" spans="1:7">
      <c r="A6" s="14"/>
      <c r="B6" s="14"/>
      <c r="C6" s="14"/>
      <c r="D6" s="15"/>
      <c r="E6" s="16" t="s">
        <v>635</v>
      </c>
      <c r="F6" s="10" t="s">
        <v>636</v>
      </c>
      <c r="G6" s="10" t="s">
        <v>637</v>
      </c>
    </row>
    <row r="7" ht="40.5" customHeight="1" spans="1:7">
      <c r="A7" s="17"/>
      <c r="B7" s="17"/>
      <c r="C7" s="17"/>
      <c r="D7" s="18"/>
      <c r="E7" s="19"/>
      <c r="F7" s="18" t="s">
        <v>43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56</v>
      </c>
      <c r="B9" s="22"/>
      <c r="C9" s="22"/>
      <c r="D9" s="21"/>
      <c r="E9" s="23">
        <v>750000</v>
      </c>
      <c r="F9" s="23"/>
      <c r="G9" s="23"/>
    </row>
    <row r="10" ht="18.75" customHeight="1" spans="1:7">
      <c r="A10" s="21"/>
      <c r="B10" s="21" t="s">
        <v>638</v>
      </c>
      <c r="C10" s="21" t="s">
        <v>415</v>
      </c>
      <c r="D10" s="21" t="s">
        <v>639</v>
      </c>
      <c r="E10" s="23">
        <v>70000</v>
      </c>
      <c r="F10" s="23"/>
      <c r="G10" s="23"/>
    </row>
    <row r="11" ht="18.75" customHeight="1" spans="1:7">
      <c r="A11" s="21"/>
      <c r="B11" s="21" t="s">
        <v>638</v>
      </c>
      <c r="C11" s="21" t="s">
        <v>427</v>
      </c>
      <c r="D11" s="21" t="s">
        <v>639</v>
      </c>
      <c r="E11" s="23">
        <v>20000</v>
      </c>
      <c r="F11" s="23"/>
      <c r="G11" s="23"/>
    </row>
    <row r="12" ht="18.75" customHeight="1" spans="1:7">
      <c r="A12" s="21"/>
      <c r="B12" s="21" t="s">
        <v>638</v>
      </c>
      <c r="C12" s="21" t="s">
        <v>397</v>
      </c>
      <c r="D12" s="21" t="s">
        <v>639</v>
      </c>
      <c r="E12" s="23">
        <v>100000</v>
      </c>
      <c r="F12" s="23"/>
      <c r="G12" s="23"/>
    </row>
    <row r="13" ht="18.75" customHeight="1" spans="1:7">
      <c r="A13" s="21"/>
      <c r="B13" s="21" t="s">
        <v>638</v>
      </c>
      <c r="C13" s="21" t="s">
        <v>407</v>
      </c>
      <c r="D13" s="21" t="s">
        <v>639</v>
      </c>
      <c r="E13" s="23">
        <v>124800</v>
      </c>
      <c r="F13" s="23"/>
      <c r="G13" s="23"/>
    </row>
    <row r="14" ht="18.75" customHeight="1" spans="1:7">
      <c r="A14" s="21"/>
      <c r="B14" s="21" t="s">
        <v>638</v>
      </c>
      <c r="C14" s="21" t="s">
        <v>401</v>
      </c>
      <c r="D14" s="21" t="s">
        <v>639</v>
      </c>
      <c r="E14" s="23">
        <v>80000</v>
      </c>
      <c r="F14" s="23"/>
      <c r="G14" s="23"/>
    </row>
    <row r="15" ht="18.75" customHeight="1" spans="1:7">
      <c r="A15" s="21"/>
      <c r="B15" s="21" t="s">
        <v>638</v>
      </c>
      <c r="C15" s="21" t="s">
        <v>411</v>
      </c>
      <c r="D15" s="21" t="s">
        <v>639</v>
      </c>
      <c r="E15" s="23">
        <v>100000</v>
      </c>
      <c r="F15" s="23"/>
      <c r="G15" s="23"/>
    </row>
    <row r="16" ht="18.75" customHeight="1" spans="1:7">
      <c r="A16" s="21"/>
      <c r="B16" s="21" t="s">
        <v>638</v>
      </c>
      <c r="C16" s="21" t="s">
        <v>377</v>
      </c>
      <c r="D16" s="21" t="s">
        <v>639</v>
      </c>
      <c r="E16" s="23">
        <v>5200</v>
      </c>
      <c r="F16" s="23"/>
      <c r="G16" s="23"/>
    </row>
    <row r="17" ht="18.75" customHeight="1" spans="1:7">
      <c r="A17" s="21"/>
      <c r="B17" s="21" t="s">
        <v>638</v>
      </c>
      <c r="C17" s="21" t="s">
        <v>379</v>
      </c>
      <c r="D17" s="21" t="s">
        <v>639</v>
      </c>
      <c r="E17" s="23">
        <v>250000</v>
      </c>
      <c r="F17" s="23"/>
      <c r="G17" s="23"/>
    </row>
    <row r="18" ht="18.75" customHeight="1" spans="1:7">
      <c r="A18" s="21"/>
      <c r="B18" s="21" t="s">
        <v>638</v>
      </c>
      <c r="C18" s="21" t="s">
        <v>405</v>
      </c>
      <c r="D18" s="21" t="s">
        <v>639</v>
      </c>
      <c r="E18" s="23"/>
      <c r="F18" s="23"/>
      <c r="G18" s="23"/>
    </row>
    <row r="19" ht="18.75" customHeight="1" spans="1:7">
      <c r="A19" s="21"/>
      <c r="B19" s="21" t="s">
        <v>638</v>
      </c>
      <c r="C19" s="21" t="s">
        <v>399</v>
      </c>
      <c r="D19" s="21" t="s">
        <v>639</v>
      </c>
      <c r="E19" s="23"/>
      <c r="F19" s="23"/>
      <c r="G19" s="23"/>
    </row>
    <row r="20" ht="18.75" customHeight="1" spans="1:7">
      <c r="A20" s="24" t="s">
        <v>41</v>
      </c>
      <c r="B20" s="25" t="s">
        <v>640</v>
      </c>
      <c r="C20" s="25"/>
      <c r="D20" s="26"/>
      <c r="E20" s="23">
        <v>750000</v>
      </c>
      <c r="F20" s="23"/>
      <c r="G20" s="23"/>
    </row>
  </sheetData>
  <mergeCells count="11">
    <mergeCell ref="A3:G3"/>
    <mergeCell ref="A4:D4"/>
    <mergeCell ref="E5:G5"/>
    <mergeCell ref="A20:D2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30"/>
      <c r="J2" s="229"/>
      <c r="R2" s="3" t="s">
        <v>37</v>
      </c>
    </row>
    <row r="3" ht="36" customHeight="1" spans="1:19">
      <c r="A3" s="213" t="s">
        <v>38</v>
      </c>
      <c r="B3" s="27"/>
      <c r="C3" s="27"/>
      <c r="D3" s="27"/>
      <c r="E3" s="27"/>
      <c r="F3" s="27"/>
      <c r="G3" s="27"/>
      <c r="H3" s="27"/>
      <c r="I3" s="27"/>
      <c r="J3" s="51"/>
      <c r="K3" s="27"/>
      <c r="L3" s="27"/>
      <c r="M3" s="27"/>
      <c r="N3" s="27"/>
      <c r="O3" s="27"/>
      <c r="P3" s="27"/>
      <c r="Q3" s="27"/>
      <c r="R3" s="27"/>
      <c r="S3" s="27"/>
    </row>
    <row r="4" ht="20.25" customHeight="1" spans="1:19">
      <c r="A4" s="98" t="s">
        <v>2</v>
      </c>
      <c r="B4" s="7"/>
      <c r="C4" s="7"/>
      <c r="D4" s="7"/>
      <c r="E4" s="7"/>
      <c r="F4" s="7"/>
      <c r="G4" s="7"/>
      <c r="H4" s="7"/>
      <c r="I4" s="7"/>
      <c r="J4" s="230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214" t="s">
        <v>39</v>
      </c>
      <c r="B5" s="215" t="s">
        <v>40</v>
      </c>
      <c r="C5" s="215" t="s">
        <v>41</v>
      </c>
      <c r="D5" s="216" t="s">
        <v>42</v>
      </c>
      <c r="E5" s="217"/>
      <c r="F5" s="217"/>
      <c r="G5" s="217"/>
      <c r="H5" s="217"/>
      <c r="I5" s="217"/>
      <c r="J5" s="231"/>
      <c r="K5" s="217"/>
      <c r="L5" s="217"/>
      <c r="M5" s="217"/>
      <c r="N5" s="232"/>
      <c r="O5" s="232" t="s">
        <v>30</v>
      </c>
      <c r="P5" s="232"/>
      <c r="Q5" s="232"/>
      <c r="R5" s="232"/>
      <c r="S5" s="232"/>
    </row>
    <row r="6" ht="18" customHeight="1" spans="1:19">
      <c r="A6" s="218"/>
      <c r="B6" s="219"/>
      <c r="C6" s="219"/>
      <c r="D6" s="219" t="s">
        <v>43</v>
      </c>
      <c r="E6" s="219" t="s">
        <v>44</v>
      </c>
      <c r="F6" s="219" t="s">
        <v>45</v>
      </c>
      <c r="G6" s="219" t="s">
        <v>46</v>
      </c>
      <c r="H6" s="219" t="s">
        <v>47</v>
      </c>
      <c r="I6" s="233" t="s">
        <v>48</v>
      </c>
      <c r="J6" s="234"/>
      <c r="K6" s="233" t="s">
        <v>49</v>
      </c>
      <c r="L6" s="233" t="s">
        <v>50</v>
      </c>
      <c r="M6" s="233" t="s">
        <v>51</v>
      </c>
      <c r="N6" s="235" t="s">
        <v>52</v>
      </c>
      <c r="O6" s="236" t="s">
        <v>43</v>
      </c>
      <c r="P6" s="236" t="s">
        <v>44</v>
      </c>
      <c r="Q6" s="236" t="s">
        <v>45</v>
      </c>
      <c r="R6" s="236" t="s">
        <v>46</v>
      </c>
      <c r="S6" s="236" t="s">
        <v>53</v>
      </c>
    </row>
    <row r="7" ht="29.25" customHeight="1" spans="1:19">
      <c r="A7" s="220"/>
      <c r="B7" s="221"/>
      <c r="C7" s="221"/>
      <c r="D7" s="221"/>
      <c r="E7" s="221"/>
      <c r="F7" s="221"/>
      <c r="G7" s="221"/>
      <c r="H7" s="221"/>
      <c r="I7" s="237" t="s">
        <v>43</v>
      </c>
      <c r="J7" s="237" t="s">
        <v>54</v>
      </c>
      <c r="K7" s="237" t="s">
        <v>49</v>
      </c>
      <c r="L7" s="237" t="s">
        <v>50</v>
      </c>
      <c r="M7" s="237" t="s">
        <v>51</v>
      </c>
      <c r="N7" s="237" t="s">
        <v>52</v>
      </c>
      <c r="O7" s="237"/>
      <c r="P7" s="237"/>
      <c r="Q7" s="237"/>
      <c r="R7" s="237"/>
      <c r="S7" s="237"/>
    </row>
    <row r="8" ht="16.5" customHeight="1" spans="1:19">
      <c r="A8" s="222">
        <v>1</v>
      </c>
      <c r="B8" s="20">
        <v>2</v>
      </c>
      <c r="C8" s="20">
        <v>3</v>
      </c>
      <c r="D8" s="20">
        <v>4</v>
      </c>
      <c r="E8" s="222">
        <v>5</v>
      </c>
      <c r="F8" s="20">
        <v>6</v>
      </c>
      <c r="G8" s="20">
        <v>7</v>
      </c>
      <c r="H8" s="222">
        <v>8</v>
      </c>
      <c r="I8" s="20">
        <v>9</v>
      </c>
      <c r="J8" s="34">
        <v>10</v>
      </c>
      <c r="K8" s="34">
        <v>11</v>
      </c>
      <c r="L8" s="238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ht="31.4" customHeight="1" spans="1:19">
      <c r="A9" s="223" t="s">
        <v>55</v>
      </c>
      <c r="B9" s="224" t="s">
        <v>56</v>
      </c>
      <c r="C9" s="225">
        <v>17989172.39</v>
      </c>
      <c r="D9" s="225">
        <v>15895432.39</v>
      </c>
      <c r="E9" s="225">
        <v>15280136.25</v>
      </c>
      <c r="F9" s="225">
        <v>614800</v>
      </c>
      <c r="G9" s="225">
        <v>496.14</v>
      </c>
      <c r="H9" s="225"/>
      <c r="I9" s="225"/>
      <c r="J9" s="225"/>
      <c r="K9" s="225"/>
      <c r="L9" s="225"/>
      <c r="M9" s="225"/>
      <c r="N9" s="225"/>
      <c r="O9" s="225">
        <v>2093740</v>
      </c>
      <c r="P9" s="225">
        <v>1488940</v>
      </c>
      <c r="Q9" s="225">
        <v>604800</v>
      </c>
      <c r="R9" s="225"/>
      <c r="S9" s="225"/>
    </row>
    <row r="10" ht="16.5" customHeight="1" spans="1:19">
      <c r="A10" s="226" t="s">
        <v>41</v>
      </c>
      <c r="B10" s="227"/>
      <c r="C10" s="228">
        <f>SUM(C9)</f>
        <v>17989172.39</v>
      </c>
      <c r="D10" s="228">
        <f>SUM(D9)</f>
        <v>15895432.39</v>
      </c>
      <c r="E10" s="228">
        <f t="shared" ref="E10:S10" si="0">SUM(E9)</f>
        <v>15280136.25</v>
      </c>
      <c r="F10" s="228">
        <f t="shared" si="0"/>
        <v>614800</v>
      </c>
      <c r="G10" s="228">
        <f t="shared" si="0"/>
        <v>496.14</v>
      </c>
      <c r="H10" s="228">
        <f t="shared" si="0"/>
        <v>0</v>
      </c>
      <c r="I10" s="228">
        <f t="shared" si="0"/>
        <v>0</v>
      </c>
      <c r="J10" s="228">
        <f t="shared" si="0"/>
        <v>0</v>
      </c>
      <c r="K10" s="228">
        <f t="shared" si="0"/>
        <v>0</v>
      </c>
      <c r="L10" s="228">
        <f t="shared" si="0"/>
        <v>0</v>
      </c>
      <c r="M10" s="228">
        <f t="shared" si="0"/>
        <v>0</v>
      </c>
      <c r="N10" s="228">
        <f t="shared" si="0"/>
        <v>0</v>
      </c>
      <c r="O10" s="228">
        <f t="shared" si="0"/>
        <v>2093740</v>
      </c>
      <c r="P10" s="228">
        <f t="shared" si="0"/>
        <v>1488940</v>
      </c>
      <c r="Q10" s="228">
        <f t="shared" si="0"/>
        <v>604800</v>
      </c>
      <c r="R10" s="228">
        <f t="shared" si="0"/>
        <v>0</v>
      </c>
      <c r="S10" s="228">
        <f t="shared" si="0"/>
        <v>0</v>
      </c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87"/>
  <sheetViews>
    <sheetView showZeros="0" workbookViewId="0">
      <pane ySplit="1" topLeftCell="A52" activePane="bottomLeft" state="frozen"/>
      <selection/>
      <selection pane="bottomLeft" activeCell="A8" sqref="A8:O87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83333333333" customWidth="1"/>
    <col min="7" max="7" width="21.275" customWidth="1"/>
    <col min="8" max="9" width="18.8583333333333" customWidth="1"/>
    <col min="10" max="10" width="17.8583333333333" customWidth="1"/>
    <col min="11" max="15" width="18.858333333333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61" t="s">
        <v>57</v>
      </c>
    </row>
    <row r="3" ht="28.5" customHeight="1" spans="1:15">
      <c r="A3" s="146" t="s">
        <v>58</v>
      </c>
      <c r="B3" s="14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" customHeight="1" spans="1:15">
      <c r="A4" s="203" t="s">
        <v>2</v>
      </c>
      <c r="B4" s="204"/>
      <c r="C4" s="64"/>
      <c r="D4" s="64"/>
      <c r="E4" s="64"/>
      <c r="F4" s="64"/>
      <c r="G4" s="7"/>
      <c r="H4" s="64"/>
      <c r="I4" s="64"/>
      <c r="J4" s="7"/>
      <c r="K4" s="64"/>
      <c r="L4" s="64"/>
      <c r="M4" s="7"/>
      <c r="N4" s="7"/>
      <c r="O4" s="111" t="s">
        <v>3</v>
      </c>
    </row>
    <row r="5" ht="18.75" customHeight="1" spans="1:15">
      <c r="A5" s="151" t="s">
        <v>59</v>
      </c>
      <c r="B5" s="151" t="s">
        <v>60</v>
      </c>
      <c r="C5" s="16" t="s">
        <v>41</v>
      </c>
      <c r="D5" s="68" t="s">
        <v>44</v>
      </c>
      <c r="E5" s="68"/>
      <c r="F5" s="68"/>
      <c r="G5" s="205" t="s">
        <v>45</v>
      </c>
      <c r="H5" s="10" t="s">
        <v>46</v>
      </c>
      <c r="I5" s="10" t="s">
        <v>61</v>
      </c>
      <c r="J5" s="11" t="s">
        <v>62</v>
      </c>
      <c r="K5" s="75" t="s">
        <v>63</v>
      </c>
      <c r="L5" s="75" t="s">
        <v>64</v>
      </c>
      <c r="M5" s="75" t="s">
        <v>65</v>
      </c>
      <c r="N5" s="75" t="s">
        <v>66</v>
      </c>
      <c r="O5" s="92" t="s">
        <v>67</v>
      </c>
    </row>
    <row r="6" ht="30" customHeight="1" spans="1:15">
      <c r="A6" s="206"/>
      <c r="B6" s="206"/>
      <c r="C6" s="19"/>
      <c r="D6" s="68" t="s">
        <v>43</v>
      </c>
      <c r="E6" s="68" t="s">
        <v>68</v>
      </c>
      <c r="F6" s="68" t="s">
        <v>69</v>
      </c>
      <c r="G6" s="19"/>
      <c r="H6" s="19"/>
      <c r="I6" s="19"/>
      <c r="J6" s="68" t="s">
        <v>43</v>
      </c>
      <c r="K6" s="96" t="s">
        <v>63</v>
      </c>
      <c r="L6" s="96" t="s">
        <v>64</v>
      </c>
      <c r="M6" s="96" t="s">
        <v>65</v>
      </c>
      <c r="N6" s="96" t="s">
        <v>66</v>
      </c>
      <c r="O6" s="96" t="s">
        <v>67</v>
      </c>
    </row>
    <row r="7" ht="16.5" customHeight="1" spans="1:15">
      <c r="A7" s="152">
        <v>1</v>
      </c>
      <c r="B7" s="152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68">
        <v>15</v>
      </c>
    </row>
    <row r="8" ht="20.25" customHeight="1" spans="1:15">
      <c r="A8" s="207" t="s">
        <v>70</v>
      </c>
      <c r="B8" s="207" t="s">
        <v>71</v>
      </c>
      <c r="C8" s="114">
        <v>5645971.84</v>
      </c>
      <c r="D8" s="114">
        <v>5645971.84</v>
      </c>
      <c r="E8" s="114">
        <v>5220771.84</v>
      </c>
      <c r="F8" s="114">
        <v>425200</v>
      </c>
      <c r="G8" s="114"/>
      <c r="H8" s="114"/>
      <c r="I8" s="114"/>
      <c r="J8" s="114"/>
      <c r="K8" s="114"/>
      <c r="L8" s="114"/>
      <c r="M8" s="114"/>
      <c r="N8" s="114"/>
      <c r="O8" s="114"/>
    </row>
    <row r="9" ht="17.25" customHeight="1" spans="1:15">
      <c r="A9" s="247" t="s">
        <v>72</v>
      </c>
      <c r="B9" s="247" t="s">
        <v>73</v>
      </c>
      <c r="C9" s="114">
        <v>246000</v>
      </c>
      <c r="D9" s="114">
        <v>246000</v>
      </c>
      <c r="E9" s="114">
        <v>176000</v>
      </c>
      <c r="F9" s="114">
        <v>70000</v>
      </c>
      <c r="G9" s="114"/>
      <c r="H9" s="114"/>
      <c r="I9" s="114"/>
      <c r="J9" s="114"/>
      <c r="K9" s="114"/>
      <c r="L9" s="114"/>
      <c r="M9" s="114"/>
      <c r="N9" s="114"/>
      <c r="O9" s="114"/>
    </row>
    <row r="10" customHeight="1" spans="1:15">
      <c r="A10" s="248" t="s">
        <v>74</v>
      </c>
      <c r="B10" s="249" t="s">
        <v>75</v>
      </c>
      <c r="C10" s="114">
        <v>70000</v>
      </c>
      <c r="D10" s="114">
        <v>70000</v>
      </c>
      <c r="E10" s="114"/>
      <c r="F10" s="114">
        <v>70000</v>
      </c>
      <c r="G10" s="114"/>
      <c r="H10" s="114"/>
      <c r="I10" s="114"/>
      <c r="J10" s="114"/>
      <c r="K10" s="114"/>
      <c r="L10" s="114"/>
      <c r="M10" s="114"/>
      <c r="N10" s="114"/>
      <c r="O10" s="114"/>
    </row>
    <row r="11" customHeight="1" spans="1:15">
      <c r="A11" s="248" t="s">
        <v>76</v>
      </c>
      <c r="B11" s="249" t="s">
        <v>77</v>
      </c>
      <c r="C11" s="114">
        <v>176000</v>
      </c>
      <c r="D11" s="114">
        <v>176000</v>
      </c>
      <c r="E11" s="114">
        <v>176000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</row>
    <row r="12" customHeight="1" spans="1:15">
      <c r="A12" s="247" t="s">
        <v>78</v>
      </c>
      <c r="B12" s="247" t="s">
        <v>79</v>
      </c>
      <c r="C12" s="114">
        <v>15000</v>
      </c>
      <c r="D12" s="114">
        <v>15000</v>
      </c>
      <c r="E12" s="114">
        <v>15000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customHeight="1" spans="1:15">
      <c r="A13" s="248" t="s">
        <v>80</v>
      </c>
      <c r="B13" s="249" t="s">
        <v>81</v>
      </c>
      <c r="C13" s="114">
        <v>15000</v>
      </c>
      <c r="D13" s="114">
        <v>15000</v>
      </c>
      <c r="E13" s="114">
        <v>15000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customHeight="1" spans="1:15">
      <c r="A14" s="247" t="s">
        <v>82</v>
      </c>
      <c r="B14" s="247" t="s">
        <v>83</v>
      </c>
      <c r="C14" s="114">
        <v>3255980.04</v>
      </c>
      <c r="D14" s="114">
        <v>3255980.04</v>
      </c>
      <c r="E14" s="114">
        <v>3000780.04</v>
      </c>
      <c r="F14" s="114">
        <v>255200</v>
      </c>
      <c r="G14" s="114"/>
      <c r="H14" s="114"/>
      <c r="I14" s="114"/>
      <c r="J14" s="114"/>
      <c r="K14" s="114"/>
      <c r="L14" s="114"/>
      <c r="M14" s="114"/>
      <c r="N14" s="114"/>
      <c r="O14" s="114"/>
    </row>
    <row r="15" customHeight="1" spans="1:15">
      <c r="A15" s="248" t="s">
        <v>84</v>
      </c>
      <c r="B15" s="249" t="s">
        <v>85</v>
      </c>
      <c r="C15" s="114">
        <v>1668252.68</v>
      </c>
      <c r="D15" s="114">
        <v>1668252.68</v>
      </c>
      <c r="E15" s="114">
        <v>1418252.68</v>
      </c>
      <c r="F15" s="114">
        <v>250000</v>
      </c>
      <c r="G15" s="114"/>
      <c r="H15" s="114"/>
      <c r="I15" s="114"/>
      <c r="J15" s="114"/>
      <c r="K15" s="114"/>
      <c r="L15" s="114"/>
      <c r="M15" s="114"/>
      <c r="N15" s="114"/>
      <c r="O15" s="114"/>
    </row>
    <row r="16" customHeight="1" spans="1:15">
      <c r="A16" s="248" t="s">
        <v>86</v>
      </c>
      <c r="B16" s="249" t="s">
        <v>87</v>
      </c>
      <c r="C16" s="114">
        <v>5200</v>
      </c>
      <c r="D16" s="114">
        <v>5200</v>
      </c>
      <c r="E16" s="114"/>
      <c r="F16" s="114">
        <v>5200</v>
      </c>
      <c r="G16" s="114"/>
      <c r="H16" s="114"/>
      <c r="I16" s="114"/>
      <c r="J16" s="114"/>
      <c r="K16" s="114"/>
      <c r="L16" s="114"/>
      <c r="M16" s="114"/>
      <c r="N16" s="114"/>
      <c r="O16" s="114"/>
    </row>
    <row r="17" customHeight="1" spans="1:15">
      <c r="A17" s="248" t="s">
        <v>88</v>
      </c>
      <c r="B17" s="249" t="s">
        <v>89</v>
      </c>
      <c r="C17" s="114">
        <v>1582527.36</v>
      </c>
      <c r="D17" s="114">
        <v>1582527.36</v>
      </c>
      <c r="E17" s="114">
        <v>1582527.36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customHeight="1" spans="1:15">
      <c r="A18" s="247" t="s">
        <v>90</v>
      </c>
      <c r="B18" s="247" t="s">
        <v>91</v>
      </c>
      <c r="C18" s="114">
        <v>400466.96</v>
      </c>
      <c r="D18" s="114">
        <v>400466.96</v>
      </c>
      <c r="E18" s="114">
        <v>400466.96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customHeight="1" spans="1:15">
      <c r="A19" s="248" t="s">
        <v>92</v>
      </c>
      <c r="B19" s="249" t="s">
        <v>85</v>
      </c>
      <c r="C19" s="114">
        <v>400466.96</v>
      </c>
      <c r="D19" s="114">
        <v>400466.96</v>
      </c>
      <c r="E19" s="114">
        <v>400466.96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customHeight="1" spans="1:15">
      <c r="A20" s="247" t="s">
        <v>93</v>
      </c>
      <c r="B20" s="247" t="s">
        <v>94</v>
      </c>
      <c r="C20" s="114">
        <v>307519.88</v>
      </c>
      <c r="D20" s="114">
        <v>307519.88</v>
      </c>
      <c r="E20" s="114">
        <v>277519.88</v>
      </c>
      <c r="F20" s="114">
        <v>30000</v>
      </c>
      <c r="G20" s="114"/>
      <c r="H20" s="114"/>
      <c r="I20" s="114"/>
      <c r="J20" s="114"/>
      <c r="K20" s="114"/>
      <c r="L20" s="114"/>
      <c r="M20" s="114"/>
      <c r="N20" s="114"/>
      <c r="O20" s="114"/>
    </row>
    <row r="21" customHeight="1" spans="1:15">
      <c r="A21" s="248" t="s">
        <v>95</v>
      </c>
      <c r="B21" s="249" t="s">
        <v>85</v>
      </c>
      <c r="C21" s="114">
        <v>277519.88</v>
      </c>
      <c r="D21" s="114">
        <v>277519.88</v>
      </c>
      <c r="E21" s="114">
        <v>277519.88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customHeight="1" spans="1:15">
      <c r="A22" s="248" t="s">
        <v>96</v>
      </c>
      <c r="B22" s="249" t="s">
        <v>97</v>
      </c>
      <c r="C22" s="114">
        <v>30000</v>
      </c>
      <c r="D22" s="114">
        <v>30000</v>
      </c>
      <c r="E22" s="114"/>
      <c r="F22" s="114">
        <v>30000</v>
      </c>
      <c r="G22" s="114"/>
      <c r="H22" s="114"/>
      <c r="I22" s="114"/>
      <c r="J22" s="114"/>
      <c r="K22" s="114"/>
      <c r="L22" s="114"/>
      <c r="M22" s="114"/>
      <c r="N22" s="114"/>
      <c r="O22" s="114"/>
    </row>
    <row r="23" customHeight="1" spans="1:15">
      <c r="A23" s="247" t="s">
        <v>98</v>
      </c>
      <c r="B23" s="247" t="s">
        <v>99</v>
      </c>
      <c r="C23" s="114">
        <v>10000</v>
      </c>
      <c r="D23" s="114">
        <v>10000</v>
      </c>
      <c r="E23" s="114">
        <v>10000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customHeight="1" spans="1:15">
      <c r="A24" s="248" t="s">
        <v>100</v>
      </c>
      <c r="B24" s="249" t="s">
        <v>85</v>
      </c>
      <c r="C24" s="114">
        <v>10000</v>
      </c>
      <c r="D24" s="114">
        <v>10000</v>
      </c>
      <c r="E24" s="114">
        <v>10000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</row>
    <row r="25" customHeight="1" spans="1:15">
      <c r="A25" s="247" t="s">
        <v>101</v>
      </c>
      <c r="B25" s="247" t="s">
        <v>102</v>
      </c>
      <c r="C25" s="114">
        <v>1216464</v>
      </c>
      <c r="D25" s="114">
        <v>1216464</v>
      </c>
      <c r="E25" s="114">
        <v>1216464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customHeight="1" spans="1:15">
      <c r="A26" s="248" t="s">
        <v>103</v>
      </c>
      <c r="B26" s="249" t="s">
        <v>85</v>
      </c>
      <c r="C26" s="114">
        <v>1216464</v>
      </c>
      <c r="D26" s="114">
        <v>1216464</v>
      </c>
      <c r="E26" s="114">
        <v>1216464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</row>
    <row r="27" customHeight="1" spans="1:15">
      <c r="A27" s="247" t="s">
        <v>104</v>
      </c>
      <c r="B27" s="247" t="s">
        <v>105</v>
      </c>
      <c r="C27" s="114">
        <v>124540.96</v>
      </c>
      <c r="D27" s="114">
        <v>124540.96</v>
      </c>
      <c r="E27" s="114">
        <v>124540.96</v>
      </c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customHeight="1" spans="1:15">
      <c r="A28" s="248" t="s">
        <v>106</v>
      </c>
      <c r="B28" s="249" t="s">
        <v>85</v>
      </c>
      <c r="C28" s="114">
        <v>124540.96</v>
      </c>
      <c r="D28" s="114">
        <v>124540.96</v>
      </c>
      <c r="E28" s="114">
        <v>124540.96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customHeight="1" spans="1:15">
      <c r="A29" s="247" t="s">
        <v>107</v>
      </c>
      <c r="B29" s="247" t="s">
        <v>108</v>
      </c>
      <c r="C29" s="114">
        <v>70000</v>
      </c>
      <c r="D29" s="114">
        <v>70000</v>
      </c>
      <c r="E29" s="114"/>
      <c r="F29" s="114">
        <v>70000</v>
      </c>
      <c r="G29" s="114"/>
      <c r="H29" s="114"/>
      <c r="I29" s="114"/>
      <c r="J29" s="114"/>
      <c r="K29" s="114"/>
      <c r="L29" s="114"/>
      <c r="M29" s="114"/>
      <c r="N29" s="114"/>
      <c r="O29" s="114"/>
    </row>
    <row r="30" customHeight="1" spans="1:15">
      <c r="A30" s="248" t="s">
        <v>109</v>
      </c>
      <c r="B30" s="249" t="s">
        <v>108</v>
      </c>
      <c r="C30" s="114">
        <v>70000</v>
      </c>
      <c r="D30" s="114">
        <v>70000</v>
      </c>
      <c r="E30" s="114"/>
      <c r="F30" s="114">
        <v>70000</v>
      </c>
      <c r="G30" s="114"/>
      <c r="H30" s="114"/>
      <c r="I30" s="114"/>
      <c r="J30" s="114"/>
      <c r="K30" s="114"/>
      <c r="L30" s="114"/>
      <c r="M30" s="114"/>
      <c r="N30" s="114"/>
      <c r="O30" s="114"/>
    </row>
    <row r="31" customHeight="1" spans="1:15">
      <c r="A31" s="207" t="s">
        <v>110</v>
      </c>
      <c r="B31" s="207" t="s">
        <v>111</v>
      </c>
      <c r="C31" s="114">
        <v>20000</v>
      </c>
      <c r="D31" s="114">
        <v>20000</v>
      </c>
      <c r="E31" s="114"/>
      <c r="F31" s="114">
        <v>20000</v>
      </c>
      <c r="G31" s="114"/>
      <c r="H31" s="114"/>
      <c r="I31" s="114"/>
      <c r="J31" s="114"/>
      <c r="K31" s="114"/>
      <c r="L31" s="114"/>
      <c r="M31" s="114"/>
      <c r="N31" s="114"/>
      <c r="O31" s="114"/>
    </row>
    <row r="32" customHeight="1" spans="1:15">
      <c r="A32" s="247" t="s">
        <v>112</v>
      </c>
      <c r="B32" s="247" t="s">
        <v>113</v>
      </c>
      <c r="C32" s="114">
        <v>20000</v>
      </c>
      <c r="D32" s="114">
        <v>20000</v>
      </c>
      <c r="E32" s="114"/>
      <c r="F32" s="114">
        <v>20000</v>
      </c>
      <c r="G32" s="114"/>
      <c r="H32" s="114"/>
      <c r="I32" s="114"/>
      <c r="J32" s="114"/>
      <c r="K32" s="114"/>
      <c r="L32" s="114"/>
      <c r="M32" s="114"/>
      <c r="N32" s="114"/>
      <c r="O32" s="114"/>
    </row>
    <row r="33" customHeight="1" spans="1:15">
      <c r="A33" s="248" t="s">
        <v>114</v>
      </c>
      <c r="B33" s="249" t="s">
        <v>115</v>
      </c>
      <c r="C33" s="114">
        <v>20000</v>
      </c>
      <c r="D33" s="114">
        <v>20000</v>
      </c>
      <c r="E33" s="114"/>
      <c r="F33" s="114">
        <v>20000</v>
      </c>
      <c r="G33" s="114"/>
      <c r="H33" s="114"/>
      <c r="I33" s="114"/>
      <c r="J33" s="114"/>
      <c r="K33" s="114"/>
      <c r="L33" s="114"/>
      <c r="M33" s="114"/>
      <c r="N33" s="114"/>
      <c r="O33" s="114"/>
    </row>
    <row r="34" customHeight="1" spans="1:15">
      <c r="A34" s="207" t="s">
        <v>116</v>
      </c>
      <c r="B34" s="207" t="s">
        <v>117</v>
      </c>
      <c r="C34" s="114">
        <v>1291848.9</v>
      </c>
      <c r="D34" s="114">
        <v>1291848.9</v>
      </c>
      <c r="E34" s="114">
        <v>1291848.9</v>
      </c>
      <c r="F34" s="114"/>
      <c r="G34" s="114"/>
      <c r="H34" s="114"/>
      <c r="I34" s="114"/>
      <c r="J34" s="114"/>
      <c r="K34" s="114"/>
      <c r="L34" s="114"/>
      <c r="M34" s="114"/>
      <c r="N34" s="114"/>
      <c r="O34" s="114"/>
    </row>
    <row r="35" customHeight="1" spans="1:15">
      <c r="A35" s="247" t="s">
        <v>118</v>
      </c>
      <c r="B35" s="247" t="s">
        <v>119</v>
      </c>
      <c r="C35" s="114">
        <v>1174766.36</v>
      </c>
      <c r="D35" s="114">
        <v>1174766.36</v>
      </c>
      <c r="E35" s="114">
        <v>1174766.36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</row>
    <row r="36" customHeight="1" spans="1:15">
      <c r="A36" s="248" t="s">
        <v>120</v>
      </c>
      <c r="B36" s="249" t="s">
        <v>121</v>
      </c>
      <c r="C36" s="114">
        <v>287599</v>
      </c>
      <c r="D36" s="114">
        <v>287599</v>
      </c>
      <c r="E36" s="114">
        <v>287599</v>
      </c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customHeight="1" spans="1:15">
      <c r="A37" s="248" t="s">
        <v>122</v>
      </c>
      <c r="B37" s="249" t="s">
        <v>123</v>
      </c>
      <c r="C37" s="114">
        <v>887167.36</v>
      </c>
      <c r="D37" s="114">
        <v>887167.36</v>
      </c>
      <c r="E37" s="114">
        <v>887167.36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customHeight="1" spans="1:15">
      <c r="A38" s="248" t="s">
        <v>124</v>
      </c>
      <c r="B38" s="249" t="s">
        <v>125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39" customHeight="1" spans="1:15">
      <c r="A39" s="247" t="s">
        <v>126</v>
      </c>
      <c r="B39" s="247" t="s">
        <v>127</v>
      </c>
      <c r="C39" s="114">
        <v>10682.4</v>
      </c>
      <c r="D39" s="114">
        <v>10682.4</v>
      </c>
      <c r="E39" s="114">
        <v>10682.4</v>
      </c>
      <c r="F39" s="114"/>
      <c r="G39" s="114"/>
      <c r="H39" s="114"/>
      <c r="I39" s="114"/>
      <c r="J39" s="114"/>
      <c r="K39" s="114"/>
      <c r="L39" s="114"/>
      <c r="M39" s="114"/>
      <c r="N39" s="114"/>
      <c r="O39" s="114"/>
    </row>
    <row r="40" customHeight="1" spans="1:15">
      <c r="A40" s="248" t="s">
        <v>128</v>
      </c>
      <c r="B40" s="249" t="s">
        <v>129</v>
      </c>
      <c r="C40" s="114">
        <v>10682.4</v>
      </c>
      <c r="D40" s="114">
        <v>10682.4</v>
      </c>
      <c r="E40" s="114">
        <v>10682.4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customHeight="1" spans="1:15">
      <c r="A41" s="247" t="s">
        <v>130</v>
      </c>
      <c r="B41" s="247" t="s">
        <v>131</v>
      </c>
      <c r="C41" s="114">
        <v>84969.72</v>
      </c>
      <c r="D41" s="114">
        <v>84969.72</v>
      </c>
      <c r="E41" s="114">
        <v>84969.72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</row>
    <row r="42" customHeight="1" spans="1:15">
      <c r="A42" s="248" t="s">
        <v>132</v>
      </c>
      <c r="B42" s="249" t="s">
        <v>133</v>
      </c>
      <c r="C42" s="114">
        <v>84969.72</v>
      </c>
      <c r="D42" s="114">
        <v>84969.72</v>
      </c>
      <c r="E42" s="114">
        <v>84969.72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</row>
    <row r="43" customHeight="1" spans="1:15">
      <c r="A43" s="247" t="s">
        <v>134</v>
      </c>
      <c r="B43" s="247" t="s">
        <v>135</v>
      </c>
      <c r="C43" s="114">
        <v>21430.42</v>
      </c>
      <c r="D43" s="114">
        <v>21430.42</v>
      </c>
      <c r="E43" s="114">
        <v>21430.42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</row>
    <row r="44" customHeight="1" spans="1:15">
      <c r="A44" s="248" t="s">
        <v>136</v>
      </c>
      <c r="B44" s="249" t="s">
        <v>135</v>
      </c>
      <c r="C44" s="114">
        <v>21430.42</v>
      </c>
      <c r="D44" s="114">
        <v>21430.42</v>
      </c>
      <c r="E44" s="114">
        <v>21430.42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</row>
    <row r="45" customHeight="1" spans="1:15">
      <c r="A45" s="207" t="s">
        <v>137</v>
      </c>
      <c r="B45" s="207" t="s">
        <v>138</v>
      </c>
      <c r="C45" s="114">
        <v>410985.51</v>
      </c>
      <c r="D45" s="114">
        <v>410985.51</v>
      </c>
      <c r="E45" s="114">
        <v>410985.51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4"/>
    </row>
    <row r="46" customHeight="1" spans="1:15">
      <c r="A46" s="247" t="s">
        <v>139</v>
      </c>
      <c r="B46" s="247" t="s">
        <v>140</v>
      </c>
      <c r="C46" s="114">
        <v>410985.51</v>
      </c>
      <c r="D46" s="114">
        <v>410985.51</v>
      </c>
      <c r="E46" s="114">
        <v>410985.51</v>
      </c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customHeight="1" spans="1:15">
      <c r="A47" s="248" t="s">
        <v>141</v>
      </c>
      <c r="B47" s="249" t="s">
        <v>142</v>
      </c>
      <c r="C47" s="114">
        <v>145770.67</v>
      </c>
      <c r="D47" s="114">
        <v>145770.67</v>
      </c>
      <c r="E47" s="114">
        <v>145770.67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</row>
    <row r="48" customHeight="1" spans="1:15">
      <c r="A48" s="248" t="s">
        <v>143</v>
      </c>
      <c r="B48" s="249" t="s">
        <v>144</v>
      </c>
      <c r="C48" s="114">
        <v>217365.65</v>
      </c>
      <c r="D48" s="114">
        <v>217365.65</v>
      </c>
      <c r="E48" s="114">
        <v>217365.65</v>
      </c>
      <c r="F48" s="114"/>
      <c r="G48" s="114"/>
      <c r="H48" s="114"/>
      <c r="I48" s="114"/>
      <c r="J48" s="114"/>
      <c r="K48" s="114"/>
      <c r="L48" s="114"/>
      <c r="M48" s="114"/>
      <c r="N48" s="114"/>
      <c r="O48" s="114"/>
    </row>
    <row r="49" customHeight="1" spans="1:15">
      <c r="A49" s="248" t="s">
        <v>145</v>
      </c>
      <c r="B49" s="249" t="s">
        <v>146</v>
      </c>
      <c r="C49" s="114">
        <v>20280</v>
      </c>
      <c r="D49" s="114">
        <v>20280</v>
      </c>
      <c r="E49" s="114">
        <v>20280</v>
      </c>
      <c r="F49" s="114"/>
      <c r="G49" s="114"/>
      <c r="H49" s="114"/>
      <c r="I49" s="114"/>
      <c r="J49" s="114"/>
      <c r="K49" s="114"/>
      <c r="L49" s="114"/>
      <c r="M49" s="114"/>
      <c r="N49" s="114"/>
      <c r="O49" s="114"/>
    </row>
    <row r="50" customHeight="1" spans="1:15">
      <c r="A50" s="248" t="s">
        <v>147</v>
      </c>
      <c r="B50" s="249" t="s">
        <v>148</v>
      </c>
      <c r="C50" s="114">
        <v>27569.19</v>
      </c>
      <c r="D50" s="114">
        <v>27569.19</v>
      </c>
      <c r="E50" s="114">
        <v>27569.19</v>
      </c>
      <c r="F50" s="114"/>
      <c r="G50" s="114"/>
      <c r="H50" s="114"/>
      <c r="I50" s="114"/>
      <c r="J50" s="114"/>
      <c r="K50" s="114"/>
      <c r="L50" s="114"/>
      <c r="M50" s="114"/>
      <c r="N50" s="114"/>
      <c r="O50" s="114"/>
    </row>
    <row r="51" customHeight="1" spans="1:15">
      <c r="A51" s="207" t="s">
        <v>149</v>
      </c>
      <c r="B51" s="207" t="s">
        <v>150</v>
      </c>
      <c r="C51" s="114">
        <v>304800</v>
      </c>
      <c r="D51" s="114">
        <v>304800</v>
      </c>
      <c r="E51" s="114"/>
      <c r="F51" s="114">
        <v>304800</v>
      </c>
      <c r="G51" s="114"/>
      <c r="H51" s="114"/>
      <c r="I51" s="114"/>
      <c r="J51" s="114"/>
      <c r="K51" s="114"/>
      <c r="L51" s="114"/>
      <c r="M51" s="114"/>
      <c r="N51" s="114"/>
      <c r="O51" s="114"/>
    </row>
    <row r="52" customHeight="1" spans="1:15">
      <c r="A52" s="247" t="s">
        <v>151</v>
      </c>
      <c r="B52" s="247" t="s">
        <v>152</v>
      </c>
      <c r="C52" s="114">
        <v>124800</v>
      </c>
      <c r="D52" s="114">
        <v>124800</v>
      </c>
      <c r="E52" s="114"/>
      <c r="F52" s="114">
        <v>124800</v>
      </c>
      <c r="G52" s="114"/>
      <c r="H52" s="114"/>
      <c r="I52" s="114"/>
      <c r="J52" s="114"/>
      <c r="K52" s="114"/>
      <c r="L52" s="114"/>
      <c r="M52" s="114"/>
      <c r="N52" s="114"/>
      <c r="O52" s="114"/>
    </row>
    <row r="53" customHeight="1" spans="1:15">
      <c r="A53" s="248" t="s">
        <v>153</v>
      </c>
      <c r="B53" s="249" t="s">
        <v>87</v>
      </c>
      <c r="C53" s="114">
        <v>124800</v>
      </c>
      <c r="D53" s="114">
        <v>124800</v>
      </c>
      <c r="E53" s="114"/>
      <c r="F53" s="114">
        <v>124800</v>
      </c>
      <c r="G53" s="114"/>
      <c r="H53" s="114"/>
      <c r="I53" s="114"/>
      <c r="J53" s="114"/>
      <c r="K53" s="114"/>
      <c r="L53" s="114"/>
      <c r="M53" s="114"/>
      <c r="N53" s="114"/>
      <c r="O53" s="114"/>
    </row>
    <row r="54" customHeight="1" spans="1:15">
      <c r="A54" s="247" t="s">
        <v>154</v>
      </c>
      <c r="B54" s="247" t="s">
        <v>155</v>
      </c>
      <c r="C54" s="114">
        <v>100000</v>
      </c>
      <c r="D54" s="114">
        <v>100000</v>
      </c>
      <c r="E54" s="114"/>
      <c r="F54" s="114">
        <v>100000</v>
      </c>
      <c r="G54" s="114"/>
      <c r="H54" s="114"/>
      <c r="I54" s="114"/>
      <c r="J54" s="114"/>
      <c r="K54" s="114"/>
      <c r="L54" s="114"/>
      <c r="M54" s="114"/>
      <c r="N54" s="114"/>
      <c r="O54" s="114"/>
    </row>
    <row r="55" customHeight="1" spans="1:15">
      <c r="A55" s="248" t="s">
        <v>156</v>
      </c>
      <c r="B55" s="249" t="s">
        <v>157</v>
      </c>
      <c r="C55" s="114">
        <v>100000</v>
      </c>
      <c r="D55" s="114">
        <v>100000</v>
      </c>
      <c r="E55" s="114"/>
      <c r="F55" s="114">
        <v>100000</v>
      </c>
      <c r="G55" s="114"/>
      <c r="H55" s="114"/>
      <c r="I55" s="114"/>
      <c r="J55" s="114"/>
      <c r="K55" s="114"/>
      <c r="L55" s="114"/>
      <c r="M55" s="114"/>
      <c r="N55" s="114"/>
      <c r="O55" s="114"/>
    </row>
    <row r="56" customHeight="1" spans="1:15">
      <c r="A56" s="247" t="s">
        <v>158</v>
      </c>
      <c r="B56" s="247" t="s">
        <v>159</v>
      </c>
      <c r="C56" s="114">
        <v>80000</v>
      </c>
      <c r="D56" s="114">
        <v>80000</v>
      </c>
      <c r="E56" s="114"/>
      <c r="F56" s="114">
        <v>80000</v>
      </c>
      <c r="G56" s="114"/>
      <c r="H56" s="114"/>
      <c r="I56" s="114"/>
      <c r="J56" s="114"/>
      <c r="K56" s="114"/>
      <c r="L56" s="114"/>
      <c r="M56" s="114"/>
      <c r="N56" s="114"/>
      <c r="O56" s="114"/>
    </row>
    <row r="57" customHeight="1" spans="1:15">
      <c r="A57" s="248" t="s">
        <v>160</v>
      </c>
      <c r="B57" s="249" t="s">
        <v>159</v>
      </c>
      <c r="C57" s="114">
        <v>80000</v>
      </c>
      <c r="D57" s="114">
        <v>80000</v>
      </c>
      <c r="E57" s="114"/>
      <c r="F57" s="114">
        <v>80000</v>
      </c>
      <c r="G57" s="114"/>
      <c r="H57" s="114"/>
      <c r="I57" s="114"/>
      <c r="J57" s="114"/>
      <c r="K57" s="114"/>
      <c r="L57" s="114"/>
      <c r="M57" s="114"/>
      <c r="N57" s="114"/>
      <c r="O57" s="114"/>
    </row>
    <row r="58" customHeight="1" spans="1:15">
      <c r="A58" s="207" t="s">
        <v>161</v>
      </c>
      <c r="B58" s="207" t="s">
        <v>162</v>
      </c>
      <c r="C58" s="114">
        <v>9399694.48</v>
      </c>
      <c r="D58" s="114">
        <v>8180094.48</v>
      </c>
      <c r="E58" s="114">
        <v>6941154.48</v>
      </c>
      <c r="F58" s="114">
        <v>1238940</v>
      </c>
      <c r="G58" s="114">
        <v>1219600</v>
      </c>
      <c r="H58" s="114"/>
      <c r="I58" s="114"/>
      <c r="J58" s="114"/>
      <c r="K58" s="114"/>
      <c r="L58" s="114"/>
      <c r="M58" s="114"/>
      <c r="N58" s="114"/>
      <c r="O58" s="114"/>
    </row>
    <row r="59" customHeight="1" spans="1:15">
      <c r="A59" s="247" t="s">
        <v>163</v>
      </c>
      <c r="B59" s="247" t="s">
        <v>164</v>
      </c>
      <c r="C59" s="114">
        <v>2552954.48</v>
      </c>
      <c r="D59" s="114">
        <v>2552954.48</v>
      </c>
      <c r="E59" s="114">
        <v>2552954.48</v>
      </c>
      <c r="F59" s="114"/>
      <c r="G59" s="114"/>
      <c r="H59" s="114"/>
      <c r="I59" s="114"/>
      <c r="J59" s="114"/>
      <c r="K59" s="114"/>
      <c r="L59" s="114"/>
      <c r="M59" s="114"/>
      <c r="N59" s="114"/>
      <c r="O59" s="114"/>
    </row>
    <row r="60" customHeight="1" spans="1:15">
      <c r="A60" s="248" t="s">
        <v>165</v>
      </c>
      <c r="B60" s="249" t="s">
        <v>89</v>
      </c>
      <c r="C60" s="114">
        <v>2552954.48</v>
      </c>
      <c r="D60" s="114">
        <v>2552954.48</v>
      </c>
      <c r="E60" s="114">
        <v>2552954.48</v>
      </c>
      <c r="F60" s="114"/>
      <c r="G60" s="114"/>
      <c r="H60" s="114"/>
      <c r="I60" s="114"/>
      <c r="J60" s="114"/>
      <c r="K60" s="114"/>
      <c r="L60" s="114"/>
      <c r="M60" s="114"/>
      <c r="N60" s="114"/>
      <c r="O60" s="114"/>
    </row>
    <row r="61" customHeight="1" spans="1:15">
      <c r="A61" s="247" t="s">
        <v>166</v>
      </c>
      <c r="B61" s="247" t="s">
        <v>167</v>
      </c>
      <c r="C61" s="114">
        <v>378940</v>
      </c>
      <c r="D61" s="114">
        <v>378940</v>
      </c>
      <c r="E61" s="114"/>
      <c r="F61" s="114">
        <v>378940</v>
      </c>
      <c r="G61" s="114"/>
      <c r="H61" s="114"/>
      <c r="I61" s="114"/>
      <c r="J61" s="114"/>
      <c r="K61" s="114"/>
      <c r="L61" s="114"/>
      <c r="M61" s="114"/>
      <c r="N61" s="114"/>
      <c r="O61" s="114"/>
    </row>
    <row r="62" customHeight="1" spans="1:15">
      <c r="A62" s="248" t="s">
        <v>168</v>
      </c>
      <c r="B62" s="249" t="s">
        <v>169</v>
      </c>
      <c r="C62" s="114">
        <v>90000</v>
      </c>
      <c r="D62" s="114">
        <v>90000</v>
      </c>
      <c r="E62" s="114"/>
      <c r="F62" s="114">
        <v>90000</v>
      </c>
      <c r="G62" s="114"/>
      <c r="H62" s="114"/>
      <c r="I62" s="114"/>
      <c r="J62" s="114"/>
      <c r="K62" s="114"/>
      <c r="L62" s="114"/>
      <c r="M62" s="114"/>
      <c r="N62" s="114"/>
      <c r="O62" s="114"/>
    </row>
    <row r="63" customHeight="1" spans="1:15">
      <c r="A63" s="248" t="s">
        <v>170</v>
      </c>
      <c r="B63" s="249" t="s">
        <v>171</v>
      </c>
      <c r="C63" s="114">
        <v>288940</v>
      </c>
      <c r="D63" s="114">
        <v>288940</v>
      </c>
      <c r="E63" s="114"/>
      <c r="F63" s="114">
        <v>288940</v>
      </c>
      <c r="G63" s="114"/>
      <c r="H63" s="114"/>
      <c r="I63" s="114"/>
      <c r="J63" s="114"/>
      <c r="K63" s="114"/>
      <c r="L63" s="114"/>
      <c r="M63" s="114"/>
      <c r="N63" s="114"/>
      <c r="O63" s="114"/>
    </row>
    <row r="64" customHeight="1" spans="1:15">
      <c r="A64" s="247" t="s">
        <v>172</v>
      </c>
      <c r="B64" s="247" t="s">
        <v>173</v>
      </c>
      <c r="C64" s="114">
        <v>5248200</v>
      </c>
      <c r="D64" s="114">
        <v>5248200</v>
      </c>
      <c r="E64" s="114">
        <v>4388200</v>
      </c>
      <c r="F64" s="114">
        <v>860000</v>
      </c>
      <c r="G64" s="114"/>
      <c r="H64" s="114"/>
      <c r="I64" s="114"/>
      <c r="J64" s="114"/>
      <c r="K64" s="114"/>
      <c r="L64" s="114"/>
      <c r="M64" s="114"/>
      <c r="N64" s="114"/>
      <c r="O64" s="114"/>
    </row>
    <row r="65" customHeight="1" spans="1:15">
      <c r="A65" s="248" t="s">
        <v>174</v>
      </c>
      <c r="B65" s="249" t="s">
        <v>175</v>
      </c>
      <c r="C65" s="114">
        <v>930000</v>
      </c>
      <c r="D65" s="114">
        <v>930000</v>
      </c>
      <c r="E65" s="114">
        <v>70000</v>
      </c>
      <c r="F65" s="114">
        <v>860000</v>
      </c>
      <c r="G65" s="114"/>
      <c r="H65" s="114"/>
      <c r="I65" s="114"/>
      <c r="J65" s="114"/>
      <c r="K65" s="114"/>
      <c r="L65" s="114"/>
      <c r="M65" s="114"/>
      <c r="N65" s="114"/>
      <c r="O65" s="114"/>
    </row>
    <row r="66" customHeight="1" spans="1:15">
      <c r="A66" s="248" t="s">
        <v>176</v>
      </c>
      <c r="B66" s="249" t="s">
        <v>177</v>
      </c>
      <c r="C66" s="114">
        <v>4318200</v>
      </c>
      <c r="D66" s="114">
        <v>4318200</v>
      </c>
      <c r="E66" s="114">
        <v>4318200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</row>
    <row r="67" customHeight="1" spans="1:15">
      <c r="A67" s="247" t="s">
        <v>178</v>
      </c>
      <c r="B67" s="247" t="s">
        <v>179</v>
      </c>
      <c r="C67" s="114">
        <v>70000</v>
      </c>
      <c r="D67" s="114"/>
      <c r="E67" s="114"/>
      <c r="F67" s="114"/>
      <c r="G67" s="114">
        <v>70000</v>
      </c>
      <c r="H67" s="114"/>
      <c r="I67" s="114"/>
      <c r="J67" s="114"/>
      <c r="K67" s="114"/>
      <c r="L67" s="114"/>
      <c r="M67" s="114"/>
      <c r="N67" s="114"/>
      <c r="O67" s="114"/>
    </row>
    <row r="68" customHeight="1" spans="1:15">
      <c r="A68" s="248" t="s">
        <v>180</v>
      </c>
      <c r="B68" s="249" t="s">
        <v>181</v>
      </c>
      <c r="C68" s="114">
        <v>30000</v>
      </c>
      <c r="D68" s="114"/>
      <c r="E68" s="114"/>
      <c r="F68" s="114"/>
      <c r="G68" s="114">
        <v>30000</v>
      </c>
      <c r="H68" s="114"/>
      <c r="I68" s="114"/>
      <c r="J68" s="114"/>
      <c r="K68" s="114"/>
      <c r="L68" s="114"/>
      <c r="M68" s="114"/>
      <c r="N68" s="114"/>
      <c r="O68" s="114"/>
    </row>
    <row r="69" customHeight="1" spans="1:15">
      <c r="A69" s="248" t="s">
        <v>182</v>
      </c>
      <c r="B69" s="249" t="s">
        <v>183</v>
      </c>
      <c r="C69" s="114">
        <v>40000</v>
      </c>
      <c r="D69" s="114"/>
      <c r="E69" s="114"/>
      <c r="F69" s="114"/>
      <c r="G69" s="114">
        <v>40000</v>
      </c>
      <c r="H69" s="114"/>
      <c r="I69" s="114"/>
      <c r="J69" s="114"/>
      <c r="K69" s="114"/>
      <c r="L69" s="114"/>
      <c r="M69" s="114"/>
      <c r="N69" s="114"/>
      <c r="O69" s="114"/>
    </row>
    <row r="70" customHeight="1" spans="1:15">
      <c r="A70" s="247" t="s">
        <v>184</v>
      </c>
      <c r="B70" s="247" t="s">
        <v>185</v>
      </c>
      <c r="C70" s="114">
        <v>1149600</v>
      </c>
      <c r="D70" s="114"/>
      <c r="E70" s="114"/>
      <c r="F70" s="114"/>
      <c r="G70" s="114">
        <v>1149600</v>
      </c>
      <c r="H70" s="114"/>
      <c r="I70" s="114"/>
      <c r="J70" s="114"/>
      <c r="K70" s="114"/>
      <c r="L70" s="114"/>
      <c r="M70" s="114"/>
      <c r="N70" s="114"/>
      <c r="O70" s="114"/>
    </row>
    <row r="71" customHeight="1" spans="1:15">
      <c r="A71" s="248" t="s">
        <v>186</v>
      </c>
      <c r="B71" s="249" t="s">
        <v>187</v>
      </c>
      <c r="C71" s="114">
        <v>1149600</v>
      </c>
      <c r="D71" s="114"/>
      <c r="E71" s="114"/>
      <c r="F71" s="114"/>
      <c r="G71" s="114">
        <v>1149600</v>
      </c>
      <c r="H71" s="114"/>
      <c r="I71" s="114"/>
      <c r="J71" s="114"/>
      <c r="K71" s="114"/>
      <c r="L71" s="114"/>
      <c r="M71" s="114"/>
      <c r="N71" s="114"/>
      <c r="O71" s="114"/>
    </row>
    <row r="72" customHeight="1" spans="1:15">
      <c r="A72" s="207" t="s">
        <v>188</v>
      </c>
      <c r="B72" s="207" t="s">
        <v>189</v>
      </c>
      <c r="C72" s="114">
        <v>765375.52</v>
      </c>
      <c r="D72" s="114">
        <v>765375.52</v>
      </c>
      <c r="E72" s="114">
        <v>665375.52</v>
      </c>
      <c r="F72" s="114">
        <v>100000</v>
      </c>
      <c r="G72" s="114"/>
      <c r="H72" s="114"/>
      <c r="I72" s="114"/>
      <c r="J72" s="114"/>
      <c r="K72" s="114"/>
      <c r="L72" s="114"/>
      <c r="M72" s="114"/>
      <c r="N72" s="114"/>
      <c r="O72" s="114"/>
    </row>
    <row r="73" customHeight="1" spans="1:15">
      <c r="A73" s="247" t="s">
        <v>190</v>
      </c>
      <c r="B73" s="247" t="s">
        <v>191</v>
      </c>
      <c r="C73" s="114">
        <v>100000</v>
      </c>
      <c r="D73" s="114">
        <v>100000</v>
      </c>
      <c r="E73" s="114"/>
      <c r="F73" s="114">
        <v>100000</v>
      </c>
      <c r="G73" s="114"/>
      <c r="H73" s="114"/>
      <c r="I73" s="114"/>
      <c r="J73" s="114"/>
      <c r="K73" s="114"/>
      <c r="L73" s="114"/>
      <c r="M73" s="114"/>
      <c r="N73" s="114"/>
      <c r="O73" s="114"/>
    </row>
    <row r="74" customHeight="1" spans="1:15">
      <c r="A74" s="248" t="s">
        <v>192</v>
      </c>
      <c r="B74" s="249" t="s">
        <v>193</v>
      </c>
      <c r="C74" s="114">
        <v>100000</v>
      </c>
      <c r="D74" s="114">
        <v>100000</v>
      </c>
      <c r="E74" s="114"/>
      <c r="F74" s="114">
        <v>100000</v>
      </c>
      <c r="G74" s="114"/>
      <c r="H74" s="114"/>
      <c r="I74" s="114"/>
      <c r="J74" s="114"/>
      <c r="K74" s="114"/>
      <c r="L74" s="114"/>
      <c r="M74" s="114"/>
      <c r="N74" s="114"/>
      <c r="O74" s="114"/>
    </row>
    <row r="75" customHeight="1" spans="1:15">
      <c r="A75" s="247" t="s">
        <v>194</v>
      </c>
      <c r="B75" s="247" t="s">
        <v>195</v>
      </c>
      <c r="C75" s="114">
        <v>665375.52</v>
      </c>
      <c r="D75" s="114">
        <v>665375.52</v>
      </c>
      <c r="E75" s="114">
        <v>665375.52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</row>
    <row r="76" customHeight="1" spans="1:15">
      <c r="A76" s="248" t="s">
        <v>196</v>
      </c>
      <c r="B76" s="249" t="s">
        <v>197</v>
      </c>
      <c r="C76" s="114">
        <v>665375.52</v>
      </c>
      <c r="D76" s="114">
        <v>665375.52</v>
      </c>
      <c r="E76" s="114">
        <v>665375.52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</row>
    <row r="77" customHeight="1" spans="1:15">
      <c r="A77" s="207" t="s">
        <v>198</v>
      </c>
      <c r="B77" s="207" t="s">
        <v>199</v>
      </c>
      <c r="C77" s="114">
        <v>496.14</v>
      </c>
      <c r="D77" s="114"/>
      <c r="E77" s="114"/>
      <c r="F77" s="114"/>
      <c r="G77" s="114"/>
      <c r="H77" s="114">
        <v>496.14</v>
      </c>
      <c r="I77" s="114"/>
      <c r="J77" s="114"/>
      <c r="K77" s="114"/>
      <c r="L77" s="114"/>
      <c r="M77" s="114"/>
      <c r="N77" s="114"/>
      <c r="O77" s="114"/>
    </row>
    <row r="78" customHeight="1" spans="1:15">
      <c r="A78" s="247" t="s">
        <v>200</v>
      </c>
      <c r="B78" s="247" t="s">
        <v>201</v>
      </c>
      <c r="C78" s="114">
        <v>496.14</v>
      </c>
      <c r="D78" s="114"/>
      <c r="E78" s="114"/>
      <c r="F78" s="114"/>
      <c r="G78" s="114"/>
      <c r="H78" s="114">
        <v>496.14</v>
      </c>
      <c r="I78" s="114"/>
      <c r="J78" s="114"/>
      <c r="K78" s="114"/>
      <c r="L78" s="114"/>
      <c r="M78" s="114"/>
      <c r="N78" s="114"/>
      <c r="O78" s="114"/>
    </row>
    <row r="79" customHeight="1" spans="1:15">
      <c r="A79" s="248" t="s">
        <v>202</v>
      </c>
      <c r="B79" s="249" t="s">
        <v>203</v>
      </c>
      <c r="C79" s="114">
        <v>496.14</v>
      </c>
      <c r="D79" s="114"/>
      <c r="E79" s="114"/>
      <c r="F79" s="114"/>
      <c r="G79" s="114"/>
      <c r="H79" s="114">
        <v>496.14</v>
      </c>
      <c r="I79" s="114"/>
      <c r="J79" s="114"/>
      <c r="K79" s="114"/>
      <c r="L79" s="114"/>
      <c r="M79" s="114"/>
      <c r="N79" s="114"/>
      <c r="O79" s="114"/>
    </row>
    <row r="80" customHeight="1" spans="1:15">
      <c r="A80" s="207" t="s">
        <v>204</v>
      </c>
      <c r="B80" s="207" t="s">
        <v>205</v>
      </c>
      <c r="C80" s="114">
        <v>150000</v>
      </c>
      <c r="D80" s="114">
        <v>150000</v>
      </c>
      <c r="E80" s="114"/>
      <c r="F80" s="114">
        <v>150000</v>
      </c>
      <c r="G80" s="114"/>
      <c r="H80" s="114"/>
      <c r="I80" s="114"/>
      <c r="J80" s="114"/>
      <c r="K80" s="114"/>
      <c r="L80" s="114"/>
      <c r="M80" s="114"/>
      <c r="N80" s="114"/>
      <c r="O80" s="114"/>
    </row>
    <row r="81" customHeight="1" spans="1:15">
      <c r="A81" s="247" t="s">
        <v>206</v>
      </c>
      <c r="B81" s="247" t="s">
        <v>207</v>
      </c>
      <c r="C81" s="114">
        <v>30000</v>
      </c>
      <c r="D81" s="114">
        <v>30000</v>
      </c>
      <c r="E81" s="114"/>
      <c r="F81" s="114">
        <v>30000</v>
      </c>
      <c r="G81" s="114"/>
      <c r="H81" s="114"/>
      <c r="I81" s="114"/>
      <c r="J81" s="114"/>
      <c r="K81" s="114"/>
      <c r="L81" s="114"/>
      <c r="M81" s="114"/>
      <c r="N81" s="114"/>
      <c r="O81" s="114"/>
    </row>
    <row r="82" customHeight="1" spans="1:15">
      <c r="A82" s="248" t="s">
        <v>208</v>
      </c>
      <c r="B82" s="249" t="s">
        <v>209</v>
      </c>
      <c r="C82" s="114">
        <v>30000</v>
      </c>
      <c r="D82" s="114">
        <v>30000</v>
      </c>
      <c r="E82" s="114"/>
      <c r="F82" s="114">
        <v>30000</v>
      </c>
      <c r="G82" s="114"/>
      <c r="H82" s="114"/>
      <c r="I82" s="114"/>
      <c r="J82" s="114"/>
      <c r="K82" s="114"/>
      <c r="L82" s="114"/>
      <c r="M82" s="114"/>
      <c r="N82" s="114"/>
      <c r="O82" s="114"/>
    </row>
    <row r="83" customHeight="1" spans="1:15">
      <c r="A83" s="247" t="s">
        <v>210</v>
      </c>
      <c r="B83" s="247" t="s">
        <v>211</v>
      </c>
      <c r="C83" s="114">
        <v>20000</v>
      </c>
      <c r="D83" s="114">
        <v>20000</v>
      </c>
      <c r="E83" s="114"/>
      <c r="F83" s="114">
        <v>20000</v>
      </c>
      <c r="G83" s="114"/>
      <c r="H83" s="114"/>
      <c r="I83" s="114"/>
      <c r="J83" s="114"/>
      <c r="K83" s="114"/>
      <c r="L83" s="114"/>
      <c r="M83" s="114"/>
      <c r="N83" s="114"/>
      <c r="O83" s="114"/>
    </row>
    <row r="84" customHeight="1" spans="1:15">
      <c r="A84" s="248" t="s">
        <v>212</v>
      </c>
      <c r="B84" s="249" t="s">
        <v>213</v>
      </c>
      <c r="C84" s="114">
        <v>20000</v>
      </c>
      <c r="D84" s="114">
        <v>20000</v>
      </c>
      <c r="E84" s="114"/>
      <c r="F84" s="114">
        <v>20000</v>
      </c>
      <c r="G84" s="114"/>
      <c r="H84" s="114"/>
      <c r="I84" s="114"/>
      <c r="J84" s="114"/>
      <c r="K84" s="114"/>
      <c r="L84" s="114"/>
      <c r="M84" s="114"/>
      <c r="N84" s="114"/>
      <c r="O84" s="114"/>
    </row>
    <row r="85" customHeight="1" spans="1:15">
      <c r="A85" s="247" t="s">
        <v>214</v>
      </c>
      <c r="B85" s="247" t="s">
        <v>215</v>
      </c>
      <c r="C85" s="114">
        <v>100000</v>
      </c>
      <c r="D85" s="114">
        <v>100000</v>
      </c>
      <c r="E85" s="114"/>
      <c r="F85" s="114">
        <v>100000</v>
      </c>
      <c r="G85" s="114"/>
      <c r="H85" s="114"/>
      <c r="I85" s="114"/>
      <c r="J85" s="114"/>
      <c r="K85" s="114"/>
      <c r="L85" s="114"/>
      <c r="M85" s="114"/>
      <c r="N85" s="114"/>
      <c r="O85" s="114"/>
    </row>
    <row r="86" customHeight="1" spans="1:15">
      <c r="A86" s="248" t="s">
        <v>216</v>
      </c>
      <c r="B86" s="249" t="s">
        <v>217</v>
      </c>
      <c r="C86" s="114">
        <v>100000</v>
      </c>
      <c r="D86" s="114">
        <v>100000</v>
      </c>
      <c r="E86" s="114"/>
      <c r="F86" s="114">
        <v>100000</v>
      </c>
      <c r="G86" s="114"/>
      <c r="H86" s="114"/>
      <c r="I86" s="114"/>
      <c r="J86" s="114"/>
      <c r="K86" s="114"/>
      <c r="L86" s="114"/>
      <c r="M86" s="114"/>
      <c r="N86" s="114"/>
      <c r="O86" s="114"/>
    </row>
    <row r="87" customHeight="1" spans="1:15">
      <c r="A87" s="211" t="s">
        <v>218</v>
      </c>
      <c r="B87" s="212"/>
      <c r="C87" s="114">
        <v>17989172.39</v>
      </c>
      <c r="D87" s="114">
        <v>16769076.25</v>
      </c>
      <c r="E87" s="114">
        <v>14530136.25</v>
      </c>
      <c r="F87" s="114">
        <v>2238940</v>
      </c>
      <c r="G87" s="114">
        <v>1219600</v>
      </c>
      <c r="H87" s="114">
        <v>496.14</v>
      </c>
      <c r="I87" s="114"/>
      <c r="J87" s="114"/>
      <c r="K87" s="114"/>
      <c r="L87" s="114"/>
      <c r="M87" s="114"/>
      <c r="N87" s="114"/>
      <c r="O87" s="114"/>
    </row>
  </sheetData>
  <mergeCells count="11">
    <mergeCell ref="A3:O3"/>
    <mergeCell ref="A4:L4"/>
    <mergeCell ref="D5:F5"/>
    <mergeCell ref="J5:O5"/>
    <mergeCell ref="A87:B8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9"/>
  <sheetViews>
    <sheetView showZeros="0" workbookViewId="0">
      <pane ySplit="1" topLeftCell="A2" activePane="bottomLeft" state="frozen"/>
      <selection/>
      <selection pane="bottomLeft" activeCell="B14" sqref="B10 B14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108" t="s">
        <v>219</v>
      </c>
    </row>
    <row r="3" ht="31.5" customHeight="1" spans="1:4">
      <c r="A3" s="50" t="s">
        <v>220</v>
      </c>
      <c r="B3" s="188"/>
      <c r="C3" s="188"/>
      <c r="D3" s="188"/>
    </row>
    <row r="4" ht="17.25" customHeight="1" spans="1:4">
      <c r="A4" s="5" t="s">
        <v>2</v>
      </c>
      <c r="B4" s="189"/>
      <c r="C4" s="189"/>
      <c r="D4" s="109" t="s">
        <v>3</v>
      </c>
    </row>
    <row r="5" ht="24.65" customHeight="1" spans="1:4">
      <c r="A5" s="11" t="s">
        <v>4</v>
      </c>
      <c r="B5" s="13"/>
      <c r="C5" s="11" t="s">
        <v>5</v>
      </c>
      <c r="D5" s="13"/>
    </row>
    <row r="6" ht="15.65" customHeight="1" spans="1:4">
      <c r="A6" s="16" t="s">
        <v>6</v>
      </c>
      <c r="B6" s="190" t="s">
        <v>7</v>
      </c>
      <c r="C6" s="16" t="s">
        <v>221</v>
      </c>
      <c r="D6" s="190" t="s">
        <v>7</v>
      </c>
    </row>
    <row r="7" ht="14.15" customHeight="1" spans="1:4">
      <c r="A7" s="19"/>
      <c r="B7" s="18"/>
      <c r="C7" s="19"/>
      <c r="D7" s="18"/>
    </row>
    <row r="8" ht="29.15" customHeight="1" spans="1:4">
      <c r="A8" s="191" t="s">
        <v>222</v>
      </c>
      <c r="B8" s="192">
        <f>SUM(B9:B11)</f>
        <v>15895432.39</v>
      </c>
      <c r="C8" s="193" t="s">
        <v>223</v>
      </c>
      <c r="D8" s="192">
        <f>SUM(D9:D16)</f>
        <v>17839172.39</v>
      </c>
    </row>
    <row r="9" ht="29.15" customHeight="1" spans="1:4">
      <c r="A9" s="194" t="s">
        <v>224</v>
      </c>
      <c r="B9" s="195">
        <v>15280136.25</v>
      </c>
      <c r="C9" s="196" t="s">
        <v>10</v>
      </c>
      <c r="D9" s="195">
        <v>5645971.84</v>
      </c>
    </row>
    <row r="10" ht="29.15" customHeight="1" spans="1:4">
      <c r="A10" s="194" t="s">
        <v>225</v>
      </c>
      <c r="B10" s="195">
        <v>614800</v>
      </c>
      <c r="C10" s="196" t="s">
        <v>12</v>
      </c>
      <c r="D10" s="195">
        <v>20000</v>
      </c>
    </row>
    <row r="11" ht="29.15" customHeight="1" spans="1:4">
      <c r="A11" s="194" t="s">
        <v>226</v>
      </c>
      <c r="B11" s="195">
        <v>496.14</v>
      </c>
      <c r="C11" s="196" t="s">
        <v>14</v>
      </c>
      <c r="D11" s="195">
        <v>1291848.9</v>
      </c>
    </row>
    <row r="12" ht="29.15" customHeight="1" spans="1:4">
      <c r="A12" s="197" t="s">
        <v>227</v>
      </c>
      <c r="B12" s="195">
        <v>2093740</v>
      </c>
      <c r="C12" s="196" t="s">
        <v>16</v>
      </c>
      <c r="D12" s="195">
        <v>410985.51</v>
      </c>
    </row>
    <row r="13" ht="29.15" customHeight="1" spans="1:4">
      <c r="A13" s="194" t="s">
        <v>224</v>
      </c>
      <c r="B13" s="195">
        <v>1488940</v>
      </c>
      <c r="C13" s="196" t="s">
        <v>18</v>
      </c>
      <c r="D13" s="195">
        <v>304800</v>
      </c>
    </row>
    <row r="14" ht="29.15" customHeight="1" spans="1:4">
      <c r="A14" s="198" t="s">
        <v>225</v>
      </c>
      <c r="B14" s="195">
        <v>604800</v>
      </c>
      <c r="C14" s="196" t="s">
        <v>20</v>
      </c>
      <c r="D14" s="195">
        <v>9399694.48</v>
      </c>
    </row>
    <row r="15" ht="29.15" customHeight="1" spans="1:4">
      <c r="A15" s="198" t="s">
        <v>226</v>
      </c>
      <c r="B15" s="195"/>
      <c r="C15" s="196" t="s">
        <v>22</v>
      </c>
      <c r="D15" s="195">
        <v>765375.52</v>
      </c>
    </row>
    <row r="16" ht="29.15" customHeight="1" spans="1:4">
      <c r="A16" s="199"/>
      <c r="B16" s="200"/>
      <c r="C16" s="201" t="s">
        <v>24</v>
      </c>
      <c r="D16" s="195">
        <v>496.14</v>
      </c>
    </row>
    <row r="17" ht="29.15" customHeight="1" spans="1:4">
      <c r="A17" s="199"/>
      <c r="B17" s="200"/>
      <c r="C17" s="201" t="s">
        <v>26</v>
      </c>
      <c r="D17" s="195">
        <v>150000</v>
      </c>
    </row>
    <row r="18" ht="29.15" customHeight="1" spans="1:4">
      <c r="A18" s="199"/>
      <c r="B18" s="200"/>
      <c r="C18" s="201" t="s">
        <v>228</v>
      </c>
      <c r="D18" s="195"/>
    </row>
    <row r="19" ht="29.15" customHeight="1" spans="1:4">
      <c r="A19" s="199" t="s">
        <v>229</v>
      </c>
      <c r="B19" s="200">
        <f>SUM(B8,B12)</f>
        <v>17989172.39</v>
      </c>
      <c r="C19" s="202" t="s">
        <v>36</v>
      </c>
      <c r="D19" s="200">
        <f>SUM(D9:D18)</f>
        <v>17989172.39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78"/>
  <sheetViews>
    <sheetView showZeros="0" workbookViewId="0">
      <pane ySplit="1" topLeftCell="A52" activePane="bottomLeft" state="frozen"/>
      <selection/>
      <selection pane="bottomLeft" activeCell="G78" sqref="G78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74"/>
      <c r="F2" s="61"/>
      <c r="G2" s="61" t="s">
        <v>230</v>
      </c>
    </row>
    <row r="3" ht="39" customHeight="1" spans="1:7">
      <c r="A3" s="175" t="s">
        <v>231</v>
      </c>
      <c r="B3" s="175"/>
      <c r="C3" s="4"/>
      <c r="D3" s="4"/>
      <c r="E3" s="4"/>
      <c r="F3" s="4"/>
      <c r="G3" s="4"/>
    </row>
    <row r="4" ht="18" customHeight="1" spans="1:7">
      <c r="A4" s="147" t="s">
        <v>2</v>
      </c>
      <c r="F4" s="111"/>
      <c r="G4" s="111" t="s">
        <v>3</v>
      </c>
    </row>
    <row r="5" ht="20.25" customHeight="1" spans="1:7">
      <c r="A5" s="176" t="s">
        <v>232</v>
      </c>
      <c r="B5" s="177"/>
      <c r="C5" s="178" t="s">
        <v>41</v>
      </c>
      <c r="D5" s="12" t="s">
        <v>68</v>
      </c>
      <c r="E5" s="12"/>
      <c r="F5" s="13"/>
      <c r="G5" s="178" t="s">
        <v>69</v>
      </c>
    </row>
    <row r="6" ht="20.25" customHeight="1" spans="1:7">
      <c r="A6" s="179" t="s">
        <v>59</v>
      </c>
      <c r="B6" s="180" t="s">
        <v>60</v>
      </c>
      <c r="C6" s="99"/>
      <c r="D6" s="99" t="s">
        <v>43</v>
      </c>
      <c r="E6" s="99" t="s">
        <v>233</v>
      </c>
      <c r="F6" s="99" t="s">
        <v>234</v>
      </c>
      <c r="G6" s="99"/>
    </row>
    <row r="7" ht="13.5" customHeight="1" spans="1:7">
      <c r="A7" s="181" t="s">
        <v>235</v>
      </c>
      <c r="B7" s="181" t="s">
        <v>236</v>
      </c>
      <c r="C7" s="182" t="s">
        <v>237</v>
      </c>
      <c r="D7" s="68"/>
      <c r="E7" s="182" t="s">
        <v>238</v>
      </c>
      <c r="F7" s="182" t="s">
        <v>239</v>
      </c>
      <c r="G7" s="182" t="s">
        <v>240</v>
      </c>
    </row>
    <row r="8" ht="18" customHeight="1" spans="1:7">
      <c r="A8" s="183" t="s">
        <v>70</v>
      </c>
      <c r="B8" s="183" t="s">
        <v>71</v>
      </c>
      <c r="C8" s="114">
        <v>5645971.84</v>
      </c>
      <c r="D8" s="114">
        <v>5220771.84</v>
      </c>
      <c r="E8" s="114">
        <v>4554076</v>
      </c>
      <c r="F8" s="114">
        <v>666695.84</v>
      </c>
      <c r="G8" s="114">
        <v>425200</v>
      </c>
    </row>
    <row r="9" ht="18" customHeight="1" spans="1:7">
      <c r="A9" s="184" t="s">
        <v>72</v>
      </c>
      <c r="B9" s="184" t="s">
        <v>73</v>
      </c>
      <c r="C9" s="114">
        <v>246000</v>
      </c>
      <c r="D9" s="114">
        <v>176000</v>
      </c>
      <c r="E9" s="114"/>
      <c r="F9" s="114">
        <v>176000</v>
      </c>
      <c r="G9" s="114">
        <v>70000</v>
      </c>
    </row>
    <row r="10" customHeight="1" spans="1:7">
      <c r="A10" s="185" t="s">
        <v>74</v>
      </c>
      <c r="B10" s="185" t="s">
        <v>75</v>
      </c>
      <c r="C10" s="114">
        <v>70000</v>
      </c>
      <c r="D10" s="114"/>
      <c r="E10" s="114"/>
      <c r="F10" s="114"/>
      <c r="G10" s="114">
        <v>70000</v>
      </c>
    </row>
    <row r="11" customHeight="1" spans="1:7">
      <c r="A11" s="185" t="s">
        <v>76</v>
      </c>
      <c r="B11" s="185" t="s">
        <v>77</v>
      </c>
      <c r="C11" s="114">
        <v>176000</v>
      </c>
      <c r="D11" s="114">
        <v>176000</v>
      </c>
      <c r="E11" s="114"/>
      <c r="F11" s="114">
        <v>176000</v>
      </c>
      <c r="G11" s="114"/>
    </row>
    <row r="12" customHeight="1" spans="1:7">
      <c r="A12" s="184" t="s">
        <v>78</v>
      </c>
      <c r="B12" s="184" t="s">
        <v>79</v>
      </c>
      <c r="C12" s="114">
        <v>15000</v>
      </c>
      <c r="D12" s="114">
        <v>15000</v>
      </c>
      <c r="E12" s="114"/>
      <c r="F12" s="114">
        <v>15000</v>
      </c>
      <c r="G12" s="114"/>
    </row>
    <row r="13" customHeight="1" spans="1:7">
      <c r="A13" s="185" t="s">
        <v>80</v>
      </c>
      <c r="B13" s="185" t="s">
        <v>81</v>
      </c>
      <c r="C13" s="114">
        <v>15000</v>
      </c>
      <c r="D13" s="114">
        <v>15000</v>
      </c>
      <c r="E13" s="114"/>
      <c r="F13" s="114">
        <v>15000</v>
      </c>
      <c r="G13" s="114"/>
    </row>
    <row r="14" customHeight="1" spans="1:7">
      <c r="A14" s="184" t="s">
        <v>82</v>
      </c>
      <c r="B14" s="184" t="s">
        <v>83</v>
      </c>
      <c r="C14" s="114">
        <v>3255980.04</v>
      </c>
      <c r="D14" s="114">
        <v>3000780.04</v>
      </c>
      <c r="E14" s="114">
        <v>2749543</v>
      </c>
      <c r="F14" s="114">
        <v>251237.04</v>
      </c>
      <c r="G14" s="114">
        <v>255200</v>
      </c>
    </row>
    <row r="15" customHeight="1" spans="1:7">
      <c r="A15" s="185" t="s">
        <v>84</v>
      </c>
      <c r="B15" s="185" t="s">
        <v>85</v>
      </c>
      <c r="C15" s="114">
        <v>1668252.68</v>
      </c>
      <c r="D15" s="114">
        <v>1418252.68</v>
      </c>
      <c r="E15" s="114">
        <v>1240855</v>
      </c>
      <c r="F15" s="114">
        <v>177397.68</v>
      </c>
      <c r="G15" s="114">
        <v>250000</v>
      </c>
    </row>
    <row r="16" customHeight="1" spans="1:7">
      <c r="A16" s="185" t="s">
        <v>86</v>
      </c>
      <c r="B16" s="185" t="s">
        <v>87</v>
      </c>
      <c r="C16" s="114">
        <v>5200</v>
      </c>
      <c r="D16" s="114"/>
      <c r="E16" s="114"/>
      <c r="F16" s="114"/>
      <c r="G16" s="114">
        <v>5200</v>
      </c>
    </row>
    <row r="17" customHeight="1" spans="1:7">
      <c r="A17" s="185" t="s">
        <v>88</v>
      </c>
      <c r="B17" s="185" t="s">
        <v>89</v>
      </c>
      <c r="C17" s="114">
        <v>1582527.36</v>
      </c>
      <c r="D17" s="114">
        <v>1582527.36</v>
      </c>
      <c r="E17" s="114">
        <v>1508688</v>
      </c>
      <c r="F17" s="114">
        <v>73839.36</v>
      </c>
      <c r="G17" s="114"/>
    </row>
    <row r="18" customHeight="1" spans="1:7">
      <c r="A18" s="184" t="s">
        <v>90</v>
      </c>
      <c r="B18" s="184" t="s">
        <v>91</v>
      </c>
      <c r="C18" s="114">
        <v>400466.96</v>
      </c>
      <c r="D18" s="114">
        <v>400466.96</v>
      </c>
      <c r="E18" s="114">
        <v>358298</v>
      </c>
      <c r="F18" s="114">
        <v>42168.96</v>
      </c>
      <c r="G18" s="114"/>
    </row>
    <row r="19" customHeight="1" spans="1:7">
      <c r="A19" s="185" t="s">
        <v>92</v>
      </c>
      <c r="B19" s="185" t="s">
        <v>85</v>
      </c>
      <c r="C19" s="114">
        <v>400466.96</v>
      </c>
      <c r="D19" s="114">
        <v>400466.96</v>
      </c>
      <c r="E19" s="114">
        <v>358298</v>
      </c>
      <c r="F19" s="114">
        <v>42168.96</v>
      </c>
      <c r="G19" s="114"/>
    </row>
    <row r="20" customHeight="1" spans="1:7">
      <c r="A20" s="184" t="s">
        <v>93</v>
      </c>
      <c r="B20" s="184" t="s">
        <v>94</v>
      </c>
      <c r="C20" s="114">
        <v>307519.88</v>
      </c>
      <c r="D20" s="114">
        <v>277519.88</v>
      </c>
      <c r="E20" s="114">
        <v>245711</v>
      </c>
      <c r="F20" s="114">
        <v>31808.88</v>
      </c>
      <c r="G20" s="114">
        <v>30000</v>
      </c>
    </row>
    <row r="21" customHeight="1" spans="1:7">
      <c r="A21" s="185" t="s">
        <v>95</v>
      </c>
      <c r="B21" s="185" t="s">
        <v>85</v>
      </c>
      <c r="C21" s="114">
        <v>277519.88</v>
      </c>
      <c r="D21" s="114">
        <v>277519.88</v>
      </c>
      <c r="E21" s="114">
        <v>245711</v>
      </c>
      <c r="F21" s="114">
        <v>31808.88</v>
      </c>
      <c r="G21" s="114"/>
    </row>
    <row r="22" customHeight="1" spans="1:7">
      <c r="A22" s="185" t="s">
        <v>96</v>
      </c>
      <c r="B22" s="185" t="s">
        <v>97</v>
      </c>
      <c r="C22" s="114">
        <v>30000</v>
      </c>
      <c r="D22" s="114"/>
      <c r="E22" s="114"/>
      <c r="F22" s="114"/>
      <c r="G22" s="114">
        <v>30000</v>
      </c>
    </row>
    <row r="23" customHeight="1" spans="1:7">
      <c r="A23" s="184" t="s">
        <v>98</v>
      </c>
      <c r="B23" s="184" t="s">
        <v>99</v>
      </c>
      <c r="C23" s="114">
        <v>10000</v>
      </c>
      <c r="D23" s="114">
        <v>10000</v>
      </c>
      <c r="E23" s="114"/>
      <c r="F23" s="114">
        <v>10000</v>
      </c>
      <c r="G23" s="114"/>
    </row>
    <row r="24" customHeight="1" spans="1:7">
      <c r="A24" s="185" t="s">
        <v>100</v>
      </c>
      <c r="B24" s="185" t="s">
        <v>85</v>
      </c>
      <c r="C24" s="114">
        <v>10000</v>
      </c>
      <c r="D24" s="114">
        <v>10000</v>
      </c>
      <c r="E24" s="114"/>
      <c r="F24" s="114">
        <v>10000</v>
      </c>
      <c r="G24" s="114"/>
    </row>
    <row r="25" customHeight="1" spans="1:7">
      <c r="A25" s="184" t="s">
        <v>101</v>
      </c>
      <c r="B25" s="184" t="s">
        <v>102</v>
      </c>
      <c r="C25" s="114">
        <v>1216464</v>
      </c>
      <c r="D25" s="114">
        <v>1216464</v>
      </c>
      <c r="E25" s="114">
        <v>1089924</v>
      </c>
      <c r="F25" s="114">
        <v>126540</v>
      </c>
      <c r="G25" s="114"/>
    </row>
    <row r="26" customHeight="1" spans="1:7">
      <c r="A26" s="185" t="s">
        <v>103</v>
      </c>
      <c r="B26" s="185" t="s">
        <v>85</v>
      </c>
      <c r="C26" s="114">
        <v>1216464</v>
      </c>
      <c r="D26" s="114">
        <v>1216464</v>
      </c>
      <c r="E26" s="114">
        <v>1089924</v>
      </c>
      <c r="F26" s="114">
        <v>126540</v>
      </c>
      <c r="G26" s="114"/>
    </row>
    <row r="27" customHeight="1" spans="1:7">
      <c r="A27" s="184" t="s">
        <v>104</v>
      </c>
      <c r="B27" s="184" t="s">
        <v>105</v>
      </c>
      <c r="C27" s="114">
        <v>124540.96</v>
      </c>
      <c r="D27" s="114">
        <v>124540.96</v>
      </c>
      <c r="E27" s="114">
        <v>110600</v>
      </c>
      <c r="F27" s="114">
        <v>13940.96</v>
      </c>
      <c r="G27" s="114"/>
    </row>
    <row r="28" customHeight="1" spans="1:7">
      <c r="A28" s="185" t="s">
        <v>106</v>
      </c>
      <c r="B28" s="185" t="s">
        <v>85</v>
      </c>
      <c r="C28" s="114">
        <v>124540.96</v>
      </c>
      <c r="D28" s="114">
        <v>124540.96</v>
      </c>
      <c r="E28" s="114">
        <v>110600</v>
      </c>
      <c r="F28" s="114">
        <v>13940.96</v>
      </c>
      <c r="G28" s="114"/>
    </row>
    <row r="29" customHeight="1" spans="1:7">
      <c r="A29" s="184" t="s">
        <v>107</v>
      </c>
      <c r="B29" s="184" t="s">
        <v>108</v>
      </c>
      <c r="C29" s="114">
        <v>70000</v>
      </c>
      <c r="D29" s="114"/>
      <c r="E29" s="114"/>
      <c r="F29" s="114"/>
      <c r="G29" s="114">
        <v>70000</v>
      </c>
    </row>
    <row r="30" customHeight="1" spans="1:7">
      <c r="A30" s="185" t="s">
        <v>109</v>
      </c>
      <c r="B30" s="185" t="s">
        <v>108</v>
      </c>
      <c r="C30" s="114">
        <v>70000</v>
      </c>
      <c r="D30" s="114"/>
      <c r="E30" s="114"/>
      <c r="F30" s="114"/>
      <c r="G30" s="114">
        <v>70000</v>
      </c>
    </row>
    <row r="31" customHeight="1" spans="1:7">
      <c r="A31" s="183" t="s">
        <v>110</v>
      </c>
      <c r="B31" s="183" t="s">
        <v>111</v>
      </c>
      <c r="C31" s="114">
        <v>20000</v>
      </c>
      <c r="D31" s="114"/>
      <c r="E31" s="114"/>
      <c r="F31" s="114"/>
      <c r="G31" s="114">
        <v>20000</v>
      </c>
    </row>
    <row r="32" customHeight="1" spans="1:7">
      <c r="A32" s="184" t="s">
        <v>112</v>
      </c>
      <c r="B32" s="184" t="s">
        <v>113</v>
      </c>
      <c r="C32" s="114">
        <v>20000</v>
      </c>
      <c r="D32" s="114"/>
      <c r="E32" s="114"/>
      <c r="F32" s="114"/>
      <c r="G32" s="114">
        <v>20000</v>
      </c>
    </row>
    <row r="33" customHeight="1" spans="1:7">
      <c r="A33" s="185" t="s">
        <v>114</v>
      </c>
      <c r="B33" s="185" t="s">
        <v>115</v>
      </c>
      <c r="C33" s="114">
        <v>20000</v>
      </c>
      <c r="D33" s="114"/>
      <c r="E33" s="114"/>
      <c r="F33" s="114"/>
      <c r="G33" s="114">
        <v>20000</v>
      </c>
    </row>
    <row r="34" customHeight="1" spans="1:7">
      <c r="A34" s="183" t="s">
        <v>116</v>
      </c>
      <c r="B34" s="183" t="s">
        <v>117</v>
      </c>
      <c r="C34" s="114">
        <v>1291848.9</v>
      </c>
      <c r="D34" s="114">
        <v>1291848.9</v>
      </c>
      <c r="E34" s="114">
        <v>1201679.18</v>
      </c>
      <c r="F34" s="114">
        <v>90169.72</v>
      </c>
      <c r="G34" s="114"/>
    </row>
    <row r="35" customHeight="1" spans="1:7">
      <c r="A35" s="184" t="s">
        <v>118</v>
      </c>
      <c r="B35" s="184" t="s">
        <v>119</v>
      </c>
      <c r="C35" s="114">
        <v>1174766.36</v>
      </c>
      <c r="D35" s="114">
        <v>1174766.36</v>
      </c>
      <c r="E35" s="114">
        <v>1169566.36</v>
      </c>
      <c r="F35" s="114">
        <v>5200</v>
      </c>
      <c r="G35" s="114"/>
    </row>
    <row r="36" customHeight="1" spans="1:7">
      <c r="A36" s="185" t="s">
        <v>120</v>
      </c>
      <c r="B36" s="185" t="s">
        <v>121</v>
      </c>
      <c r="C36" s="114">
        <v>287599</v>
      </c>
      <c r="D36" s="114">
        <v>287599</v>
      </c>
      <c r="E36" s="114">
        <v>282399</v>
      </c>
      <c r="F36" s="114">
        <v>5200</v>
      </c>
      <c r="G36" s="114"/>
    </row>
    <row r="37" customHeight="1" spans="1:7">
      <c r="A37" s="185" t="s">
        <v>122</v>
      </c>
      <c r="B37" s="185" t="s">
        <v>123</v>
      </c>
      <c r="C37" s="114">
        <v>887167.36</v>
      </c>
      <c r="D37" s="114">
        <v>887167.36</v>
      </c>
      <c r="E37" s="114">
        <v>887167.36</v>
      </c>
      <c r="F37" s="114"/>
      <c r="G37" s="114"/>
    </row>
    <row r="38" customHeight="1" spans="1:7">
      <c r="A38" s="184" t="s">
        <v>126</v>
      </c>
      <c r="B38" s="184" t="s">
        <v>127</v>
      </c>
      <c r="C38" s="114">
        <v>10682.4</v>
      </c>
      <c r="D38" s="114">
        <v>10682.4</v>
      </c>
      <c r="E38" s="114">
        <v>10682.4</v>
      </c>
      <c r="F38" s="114"/>
      <c r="G38" s="114"/>
    </row>
    <row r="39" customHeight="1" spans="1:7">
      <c r="A39" s="185" t="s">
        <v>128</v>
      </c>
      <c r="B39" s="185" t="s">
        <v>129</v>
      </c>
      <c r="C39" s="114">
        <v>10682.4</v>
      </c>
      <c r="D39" s="114">
        <v>10682.4</v>
      </c>
      <c r="E39" s="114">
        <v>10682.4</v>
      </c>
      <c r="F39" s="114"/>
      <c r="G39" s="114"/>
    </row>
    <row r="40" customHeight="1" spans="1:7">
      <c r="A40" s="184" t="s">
        <v>130</v>
      </c>
      <c r="B40" s="184" t="s">
        <v>131</v>
      </c>
      <c r="C40" s="114">
        <v>84969.72</v>
      </c>
      <c r="D40" s="114">
        <v>84969.72</v>
      </c>
      <c r="E40" s="114"/>
      <c r="F40" s="114">
        <v>84969.72</v>
      </c>
      <c r="G40" s="114"/>
    </row>
    <row r="41" customHeight="1" spans="1:7">
      <c r="A41" s="185" t="s">
        <v>132</v>
      </c>
      <c r="B41" s="185" t="s">
        <v>133</v>
      </c>
      <c r="C41" s="114">
        <v>84969.72</v>
      </c>
      <c r="D41" s="114">
        <v>84969.72</v>
      </c>
      <c r="E41" s="114"/>
      <c r="F41" s="114">
        <v>84969.72</v>
      </c>
      <c r="G41" s="114"/>
    </row>
    <row r="42" customHeight="1" spans="1:7">
      <c r="A42" s="184" t="s">
        <v>134</v>
      </c>
      <c r="B42" s="184" t="s">
        <v>135</v>
      </c>
      <c r="C42" s="114">
        <v>21430.42</v>
      </c>
      <c r="D42" s="114">
        <v>21430.42</v>
      </c>
      <c r="E42" s="114">
        <v>21430.42</v>
      </c>
      <c r="F42" s="114"/>
      <c r="G42" s="114"/>
    </row>
    <row r="43" customHeight="1" spans="1:7">
      <c r="A43" s="185" t="s">
        <v>136</v>
      </c>
      <c r="B43" s="185" t="s">
        <v>135</v>
      </c>
      <c r="C43" s="114">
        <v>21430.42</v>
      </c>
      <c r="D43" s="114">
        <v>21430.42</v>
      </c>
      <c r="E43" s="114">
        <v>21430.42</v>
      </c>
      <c r="F43" s="114"/>
      <c r="G43" s="114"/>
    </row>
    <row r="44" customHeight="1" spans="1:7">
      <c r="A44" s="183" t="s">
        <v>137</v>
      </c>
      <c r="B44" s="183" t="s">
        <v>138</v>
      </c>
      <c r="C44" s="114">
        <v>410985.51</v>
      </c>
      <c r="D44" s="114">
        <v>410985.51</v>
      </c>
      <c r="E44" s="114">
        <v>410985.51</v>
      </c>
      <c r="F44" s="114"/>
      <c r="G44" s="114"/>
    </row>
    <row r="45" customHeight="1" spans="1:7">
      <c r="A45" s="184" t="s">
        <v>139</v>
      </c>
      <c r="B45" s="184" t="s">
        <v>140</v>
      </c>
      <c r="C45" s="114">
        <v>410985.51</v>
      </c>
      <c r="D45" s="114">
        <v>410985.51</v>
      </c>
      <c r="E45" s="114">
        <v>410985.51</v>
      </c>
      <c r="F45" s="114"/>
      <c r="G45" s="114"/>
    </row>
    <row r="46" customHeight="1" spans="1:7">
      <c r="A46" s="185" t="s">
        <v>141</v>
      </c>
      <c r="B46" s="185" t="s">
        <v>142</v>
      </c>
      <c r="C46" s="114">
        <v>145770.67</v>
      </c>
      <c r="D46" s="114">
        <v>145770.67</v>
      </c>
      <c r="E46" s="114">
        <v>145770.67</v>
      </c>
      <c r="F46" s="114"/>
      <c r="G46" s="114"/>
    </row>
    <row r="47" customHeight="1" spans="1:7">
      <c r="A47" s="185" t="s">
        <v>143</v>
      </c>
      <c r="B47" s="185" t="s">
        <v>144</v>
      </c>
      <c r="C47" s="114">
        <v>217365.65</v>
      </c>
      <c r="D47" s="114">
        <v>217365.65</v>
      </c>
      <c r="E47" s="114">
        <v>217365.65</v>
      </c>
      <c r="F47" s="114"/>
      <c r="G47" s="114"/>
    </row>
    <row r="48" customHeight="1" spans="1:7">
      <c r="A48" s="185" t="s">
        <v>145</v>
      </c>
      <c r="B48" s="185" t="s">
        <v>146</v>
      </c>
      <c r="C48" s="114">
        <v>20280</v>
      </c>
      <c r="D48" s="114">
        <v>20280</v>
      </c>
      <c r="E48" s="114">
        <v>20280</v>
      </c>
      <c r="F48" s="114"/>
      <c r="G48" s="114"/>
    </row>
    <row r="49" customHeight="1" spans="1:7">
      <c r="A49" s="185" t="s">
        <v>147</v>
      </c>
      <c r="B49" s="185" t="s">
        <v>148</v>
      </c>
      <c r="C49" s="114">
        <v>27569.19</v>
      </c>
      <c r="D49" s="114">
        <v>27569.19</v>
      </c>
      <c r="E49" s="114">
        <v>27569.19</v>
      </c>
      <c r="F49" s="114"/>
      <c r="G49" s="114"/>
    </row>
    <row r="50" customHeight="1" spans="1:7">
      <c r="A50" s="183" t="s">
        <v>149</v>
      </c>
      <c r="B50" s="183" t="s">
        <v>150</v>
      </c>
      <c r="C50" s="114">
        <v>304800</v>
      </c>
      <c r="D50" s="114"/>
      <c r="E50" s="114"/>
      <c r="F50" s="114"/>
      <c r="G50" s="114">
        <v>304800</v>
      </c>
    </row>
    <row r="51" customHeight="1" spans="1:7">
      <c r="A51" s="184" t="s">
        <v>151</v>
      </c>
      <c r="B51" s="184" t="s">
        <v>152</v>
      </c>
      <c r="C51" s="114">
        <v>124800</v>
      </c>
      <c r="D51" s="114"/>
      <c r="E51" s="114"/>
      <c r="F51" s="114"/>
      <c r="G51" s="114">
        <v>124800</v>
      </c>
    </row>
    <row r="52" customHeight="1" spans="1:7">
      <c r="A52" s="185" t="s">
        <v>153</v>
      </c>
      <c r="B52" s="185" t="s">
        <v>87</v>
      </c>
      <c r="C52" s="114">
        <v>124800</v>
      </c>
      <c r="D52" s="114"/>
      <c r="E52" s="114"/>
      <c r="F52" s="114"/>
      <c r="G52" s="114">
        <v>124800</v>
      </c>
    </row>
    <row r="53" customHeight="1" spans="1:7">
      <c r="A53" s="184" t="s">
        <v>154</v>
      </c>
      <c r="B53" s="184" t="s">
        <v>155</v>
      </c>
      <c r="C53" s="114">
        <v>100000</v>
      </c>
      <c r="D53" s="114"/>
      <c r="E53" s="114"/>
      <c r="F53" s="114"/>
      <c r="G53" s="114">
        <v>100000</v>
      </c>
    </row>
    <row r="54" customHeight="1" spans="1:7">
      <c r="A54" s="185" t="s">
        <v>156</v>
      </c>
      <c r="B54" s="185" t="s">
        <v>157</v>
      </c>
      <c r="C54" s="114">
        <v>100000</v>
      </c>
      <c r="D54" s="114"/>
      <c r="E54" s="114"/>
      <c r="F54" s="114"/>
      <c r="G54" s="114">
        <v>100000</v>
      </c>
    </row>
    <row r="55" customHeight="1" spans="1:7">
      <c r="A55" s="184" t="s">
        <v>158</v>
      </c>
      <c r="B55" s="184" t="s">
        <v>159</v>
      </c>
      <c r="C55" s="114">
        <v>80000</v>
      </c>
      <c r="D55" s="114"/>
      <c r="E55" s="114"/>
      <c r="F55" s="114"/>
      <c r="G55" s="114">
        <v>80000</v>
      </c>
    </row>
    <row r="56" customHeight="1" spans="1:7">
      <c r="A56" s="185" t="s">
        <v>160</v>
      </c>
      <c r="B56" s="185" t="s">
        <v>159</v>
      </c>
      <c r="C56" s="114">
        <v>80000</v>
      </c>
      <c r="D56" s="114"/>
      <c r="E56" s="114"/>
      <c r="F56" s="114"/>
      <c r="G56" s="114">
        <v>80000</v>
      </c>
    </row>
    <row r="57" customHeight="1" spans="1:7">
      <c r="A57" s="183" t="s">
        <v>161</v>
      </c>
      <c r="B57" s="183" t="s">
        <v>162</v>
      </c>
      <c r="C57" s="114">
        <v>8180094.48</v>
      </c>
      <c r="D57" s="114">
        <v>6941154.48</v>
      </c>
      <c r="E57" s="114">
        <v>6267000</v>
      </c>
      <c r="F57" s="114">
        <v>674154.48</v>
      </c>
      <c r="G57" s="114">
        <v>1238940</v>
      </c>
    </row>
    <row r="58" customHeight="1" spans="1:7">
      <c r="A58" s="184" t="s">
        <v>163</v>
      </c>
      <c r="B58" s="184" t="s">
        <v>164</v>
      </c>
      <c r="C58" s="114">
        <v>2552954.48</v>
      </c>
      <c r="D58" s="114">
        <v>2552954.48</v>
      </c>
      <c r="E58" s="114">
        <v>2440800</v>
      </c>
      <c r="F58" s="114">
        <v>112154.48</v>
      </c>
      <c r="G58" s="114"/>
    </row>
    <row r="59" customHeight="1" spans="1:7">
      <c r="A59" s="185" t="s">
        <v>165</v>
      </c>
      <c r="B59" s="185" t="s">
        <v>89</v>
      </c>
      <c r="C59" s="114">
        <v>2552954.48</v>
      </c>
      <c r="D59" s="114">
        <v>2552954.48</v>
      </c>
      <c r="E59" s="114">
        <v>2440800</v>
      </c>
      <c r="F59" s="114">
        <v>112154.48</v>
      </c>
      <c r="G59" s="114"/>
    </row>
    <row r="60" customHeight="1" spans="1:7">
      <c r="A60" s="184" t="s">
        <v>166</v>
      </c>
      <c r="B60" s="184" t="s">
        <v>167</v>
      </c>
      <c r="C60" s="114">
        <v>378940</v>
      </c>
      <c r="D60" s="114"/>
      <c r="E60" s="114"/>
      <c r="F60" s="114"/>
      <c r="G60" s="114">
        <v>378940</v>
      </c>
    </row>
    <row r="61" customHeight="1" spans="1:7">
      <c r="A61" s="185" t="s">
        <v>168</v>
      </c>
      <c r="B61" s="185" t="s">
        <v>169</v>
      </c>
      <c r="C61" s="114">
        <v>90000</v>
      </c>
      <c r="D61" s="114"/>
      <c r="E61" s="114"/>
      <c r="F61" s="114"/>
      <c r="G61" s="114">
        <v>90000</v>
      </c>
    </row>
    <row r="62" customHeight="1" spans="1:7">
      <c r="A62" s="185" t="s">
        <v>170</v>
      </c>
      <c r="B62" s="185" t="s">
        <v>171</v>
      </c>
      <c r="C62" s="114">
        <v>288940</v>
      </c>
      <c r="D62" s="114"/>
      <c r="E62" s="114"/>
      <c r="F62" s="114"/>
      <c r="G62" s="114">
        <v>288940</v>
      </c>
    </row>
    <row r="63" customHeight="1" spans="1:7">
      <c r="A63" s="184" t="s">
        <v>172</v>
      </c>
      <c r="B63" s="184" t="s">
        <v>173</v>
      </c>
      <c r="C63" s="114">
        <v>5248200</v>
      </c>
      <c r="D63" s="114">
        <v>4388200</v>
      </c>
      <c r="E63" s="114">
        <v>3826200</v>
      </c>
      <c r="F63" s="114">
        <v>562000</v>
      </c>
      <c r="G63" s="114">
        <v>860000</v>
      </c>
    </row>
    <row r="64" customHeight="1" spans="1:7">
      <c r="A64" s="185" t="s">
        <v>174</v>
      </c>
      <c r="B64" s="185" t="s">
        <v>175</v>
      </c>
      <c r="C64" s="114">
        <v>930000</v>
      </c>
      <c r="D64" s="114">
        <v>70000</v>
      </c>
      <c r="E64" s="114"/>
      <c r="F64" s="114">
        <v>70000</v>
      </c>
      <c r="G64" s="114">
        <v>860000</v>
      </c>
    </row>
    <row r="65" customHeight="1" spans="1:7">
      <c r="A65" s="185" t="s">
        <v>176</v>
      </c>
      <c r="B65" s="185" t="s">
        <v>177</v>
      </c>
      <c r="C65" s="114">
        <v>4318200</v>
      </c>
      <c r="D65" s="114">
        <v>4318200</v>
      </c>
      <c r="E65" s="114">
        <v>3826200</v>
      </c>
      <c r="F65" s="114">
        <v>492000</v>
      </c>
      <c r="G65" s="114"/>
    </row>
    <row r="66" customHeight="1" spans="1:7">
      <c r="A66" s="183" t="s">
        <v>188</v>
      </c>
      <c r="B66" s="183" t="s">
        <v>189</v>
      </c>
      <c r="C66" s="114">
        <v>765375.52</v>
      </c>
      <c r="D66" s="114">
        <v>665375.52</v>
      </c>
      <c r="E66" s="114">
        <v>665375.52</v>
      </c>
      <c r="F66" s="114"/>
      <c r="G66" s="114">
        <v>100000</v>
      </c>
    </row>
    <row r="67" customHeight="1" spans="1:7">
      <c r="A67" s="184" t="s">
        <v>190</v>
      </c>
      <c r="B67" s="184" t="s">
        <v>191</v>
      </c>
      <c r="C67" s="114">
        <v>100000</v>
      </c>
      <c r="D67" s="114"/>
      <c r="E67" s="114"/>
      <c r="F67" s="114"/>
      <c r="G67" s="114">
        <v>100000</v>
      </c>
    </row>
    <row r="68" customHeight="1" spans="1:7">
      <c r="A68" s="185" t="s">
        <v>192</v>
      </c>
      <c r="B68" s="185" t="s">
        <v>193</v>
      </c>
      <c r="C68" s="114">
        <v>100000</v>
      </c>
      <c r="D68" s="114"/>
      <c r="E68" s="114"/>
      <c r="F68" s="114"/>
      <c r="G68" s="114">
        <v>100000</v>
      </c>
    </row>
    <row r="69" customHeight="1" spans="1:7">
      <c r="A69" s="184" t="s">
        <v>194</v>
      </c>
      <c r="B69" s="184" t="s">
        <v>195</v>
      </c>
      <c r="C69" s="114">
        <v>665375.52</v>
      </c>
      <c r="D69" s="114">
        <v>665375.52</v>
      </c>
      <c r="E69" s="114">
        <v>665375.52</v>
      </c>
      <c r="F69" s="114"/>
      <c r="G69" s="114"/>
    </row>
    <row r="70" customHeight="1" spans="1:7">
      <c r="A70" s="185" t="s">
        <v>196</v>
      </c>
      <c r="B70" s="185" t="s">
        <v>197</v>
      </c>
      <c r="C70" s="114">
        <v>665375.52</v>
      </c>
      <c r="D70" s="114">
        <v>665375.52</v>
      </c>
      <c r="E70" s="114">
        <v>665375.52</v>
      </c>
      <c r="F70" s="114"/>
      <c r="G70" s="114"/>
    </row>
    <row r="71" customHeight="1" spans="1:7">
      <c r="A71" s="183" t="s">
        <v>204</v>
      </c>
      <c r="B71" s="183" t="s">
        <v>205</v>
      </c>
      <c r="C71" s="114">
        <v>150000</v>
      </c>
      <c r="D71" s="114"/>
      <c r="E71" s="114"/>
      <c r="F71" s="114"/>
      <c r="G71" s="114">
        <v>150000</v>
      </c>
    </row>
    <row r="72" customHeight="1" spans="1:7">
      <c r="A72" s="184" t="s">
        <v>206</v>
      </c>
      <c r="B72" s="184" t="s">
        <v>207</v>
      </c>
      <c r="C72" s="114">
        <v>30000</v>
      </c>
      <c r="D72" s="114"/>
      <c r="E72" s="114"/>
      <c r="F72" s="114"/>
      <c r="G72" s="114">
        <v>30000</v>
      </c>
    </row>
    <row r="73" customHeight="1" spans="1:7">
      <c r="A73" s="185" t="s">
        <v>208</v>
      </c>
      <c r="B73" s="185" t="s">
        <v>209</v>
      </c>
      <c r="C73" s="114">
        <v>30000</v>
      </c>
      <c r="D73" s="114"/>
      <c r="E73" s="114"/>
      <c r="F73" s="114"/>
      <c r="G73" s="114">
        <v>30000</v>
      </c>
    </row>
    <row r="74" customHeight="1" spans="1:7">
      <c r="A74" s="184" t="s">
        <v>210</v>
      </c>
      <c r="B74" s="184" t="s">
        <v>211</v>
      </c>
      <c r="C74" s="114">
        <v>20000</v>
      </c>
      <c r="D74" s="114"/>
      <c r="E74" s="114"/>
      <c r="F74" s="114"/>
      <c r="G74" s="114">
        <v>20000</v>
      </c>
    </row>
    <row r="75" customHeight="1" spans="1:7">
      <c r="A75" s="185" t="s">
        <v>212</v>
      </c>
      <c r="B75" s="185" t="s">
        <v>213</v>
      </c>
      <c r="C75" s="114">
        <v>20000</v>
      </c>
      <c r="D75" s="114"/>
      <c r="E75" s="114"/>
      <c r="F75" s="114"/>
      <c r="G75" s="114">
        <v>20000</v>
      </c>
    </row>
    <row r="76" customHeight="1" spans="1:7">
      <c r="A76" s="184" t="s">
        <v>214</v>
      </c>
      <c r="B76" s="184" t="s">
        <v>215</v>
      </c>
      <c r="C76" s="114">
        <v>100000</v>
      </c>
      <c r="D76" s="114"/>
      <c r="E76" s="114"/>
      <c r="F76" s="114"/>
      <c r="G76" s="114">
        <v>100000</v>
      </c>
    </row>
    <row r="77" customHeight="1" spans="1:7">
      <c r="A77" s="185" t="s">
        <v>216</v>
      </c>
      <c r="B77" s="185" t="s">
        <v>217</v>
      </c>
      <c r="C77" s="114">
        <v>100000</v>
      </c>
      <c r="D77" s="114"/>
      <c r="E77" s="114"/>
      <c r="F77" s="114"/>
      <c r="G77" s="114">
        <v>100000</v>
      </c>
    </row>
    <row r="78" customHeight="1" spans="1:7">
      <c r="A78" s="186" t="s">
        <v>41</v>
      </c>
      <c r="B78" s="187"/>
      <c r="C78" s="114">
        <v>16769076.25</v>
      </c>
      <c r="D78" s="114">
        <v>14530136.25</v>
      </c>
      <c r="E78" s="114">
        <v>13099116.21</v>
      </c>
      <c r="F78" s="114">
        <v>1431020.04</v>
      </c>
      <c r="G78" s="114">
        <v>2238940</v>
      </c>
    </row>
  </sheetData>
  <mergeCells count="7">
    <mergeCell ref="A3:G3"/>
    <mergeCell ref="A4:E4"/>
    <mergeCell ref="A5:B5"/>
    <mergeCell ref="D5:F5"/>
    <mergeCell ref="A78:B78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B8" sqref="B8:G12"/>
    </sheetView>
  </sheetViews>
  <sheetFormatPr defaultColWidth="9.14166666666667" defaultRowHeight="14.25" customHeight="1" outlineLevelCol="6"/>
  <cols>
    <col min="1" max="2" width="27.425" customWidth="1"/>
    <col min="3" max="7" width="31.1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1:7">
      <c r="A2" s="169"/>
      <c r="B2" s="169"/>
      <c r="C2" s="169"/>
      <c r="D2" s="66"/>
      <c r="G2" s="65" t="s">
        <v>241</v>
      </c>
    </row>
    <row r="3" ht="25.5" customHeight="1" spans="1:7">
      <c r="A3" s="170" t="s">
        <v>242</v>
      </c>
      <c r="B3" s="170"/>
      <c r="C3" s="170"/>
      <c r="D3" s="170"/>
      <c r="E3" s="170"/>
      <c r="F3" s="170"/>
      <c r="G3" s="170"/>
    </row>
    <row r="4" ht="15.75" customHeight="1" spans="1:7">
      <c r="A4" s="5" t="s">
        <v>2</v>
      </c>
      <c r="B4" s="5"/>
      <c r="C4" s="169"/>
      <c r="D4" s="66"/>
      <c r="G4" s="65" t="s">
        <v>243</v>
      </c>
    </row>
    <row r="5" ht="19.5" customHeight="1" spans="1:7">
      <c r="A5" s="10" t="s">
        <v>244</v>
      </c>
      <c r="B5" s="10" t="s">
        <v>245</v>
      </c>
      <c r="C5" s="16" t="s">
        <v>246</v>
      </c>
      <c r="D5" s="11" t="s">
        <v>247</v>
      </c>
      <c r="E5" s="12"/>
      <c r="F5" s="13"/>
      <c r="G5" s="16" t="s">
        <v>248</v>
      </c>
    </row>
    <row r="6" ht="19.5" customHeight="1" spans="1:7">
      <c r="A6" s="15"/>
      <c r="B6" s="18"/>
      <c r="C6" s="19"/>
      <c r="D6" s="68" t="s">
        <v>43</v>
      </c>
      <c r="E6" s="68" t="s">
        <v>249</v>
      </c>
      <c r="F6" s="68" t="s">
        <v>250</v>
      </c>
      <c r="G6" s="19"/>
    </row>
    <row r="7" ht="18.75" customHeight="1" spans="1:7">
      <c r="A7" s="18"/>
      <c r="B7" s="171">
        <v>1</v>
      </c>
      <c r="C7" s="171">
        <v>2</v>
      </c>
      <c r="D7" s="172">
        <v>3</v>
      </c>
      <c r="E7" s="171">
        <v>4</v>
      </c>
      <c r="F7" s="171">
        <v>5</v>
      </c>
      <c r="G7" s="171">
        <v>6</v>
      </c>
    </row>
    <row r="8" ht="18.75" customHeight="1" spans="1:7">
      <c r="A8" s="18" t="s">
        <v>41</v>
      </c>
      <c r="B8" s="173">
        <v>304000</v>
      </c>
      <c r="C8" s="173"/>
      <c r="D8" s="173">
        <v>301000</v>
      </c>
      <c r="E8" s="173">
        <v>250000</v>
      </c>
      <c r="F8" s="173">
        <v>51000</v>
      </c>
      <c r="G8" s="173">
        <v>3000</v>
      </c>
    </row>
    <row r="9" ht="18.75" customHeight="1" spans="1:7">
      <c r="A9" s="18" t="s">
        <v>251</v>
      </c>
      <c r="B9" s="173"/>
      <c r="C9" s="173"/>
      <c r="D9" s="173"/>
      <c r="E9" s="173"/>
      <c r="F9" s="173"/>
      <c r="G9" s="173"/>
    </row>
    <row r="10" ht="18.75" customHeight="1" spans="1:7">
      <c r="A10" s="18" t="s">
        <v>252</v>
      </c>
      <c r="B10" s="173">
        <v>304000</v>
      </c>
      <c r="C10" s="173"/>
      <c r="D10" s="173">
        <v>301000</v>
      </c>
      <c r="E10" s="173">
        <v>250000</v>
      </c>
      <c r="F10" s="173">
        <v>51000</v>
      </c>
      <c r="G10" s="173">
        <v>3000</v>
      </c>
    </row>
    <row r="11" ht="18.75" customHeight="1" spans="1:7">
      <c r="A11" s="18" t="s">
        <v>253</v>
      </c>
      <c r="B11" s="173"/>
      <c r="C11" s="173"/>
      <c r="D11" s="173"/>
      <c r="E11" s="173"/>
      <c r="F11" s="173"/>
      <c r="G11" s="173"/>
    </row>
    <row r="12" ht="18.75" customHeight="1" spans="1:7">
      <c r="A12" s="18" t="s">
        <v>254</v>
      </c>
      <c r="B12" s="173"/>
      <c r="C12" s="173"/>
      <c r="D12" s="173"/>
      <c r="E12" s="173"/>
      <c r="F12" s="173"/>
      <c r="G12" s="173"/>
    </row>
    <row r="14" customHeight="1" spans="4:4">
      <c r="D14" s="70"/>
    </row>
  </sheetData>
  <mergeCells count="7">
    <mergeCell ref="A3:G3"/>
    <mergeCell ref="A4:E4"/>
    <mergeCell ref="D5:F5"/>
    <mergeCell ref="A5:A7"/>
    <mergeCell ref="B5:B6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6"/>
  <sheetViews>
    <sheetView showZeros="0" workbookViewId="0">
      <pane ySplit="1" topLeftCell="A105" activePane="bottomLeft" state="frozen"/>
      <selection/>
      <selection pane="bottomLeft" activeCell="E16" sqref="E16"/>
    </sheetView>
  </sheetViews>
  <sheetFormatPr defaultColWidth="9.14166666666667" defaultRowHeight="14.25" customHeight="1"/>
  <cols>
    <col min="1" max="1" width="28.7" customWidth="1"/>
    <col min="2" max="3" width="23.8583333333333" customWidth="1"/>
    <col min="4" max="4" width="14.6" customWidth="1"/>
    <col min="5" max="5" width="18.4583333333333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145"/>
      <c r="E2" s="145"/>
      <c r="F2" s="145"/>
      <c r="G2" s="145"/>
      <c r="U2" s="165"/>
      <c r="W2" s="166" t="s">
        <v>255</v>
      </c>
    </row>
    <row r="3" ht="27.75" customHeight="1" spans="1:23">
      <c r="A3" s="146" t="s">
        <v>256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ht="13.5" customHeight="1" spans="1:23">
      <c r="A4" s="147" t="s">
        <v>2</v>
      </c>
      <c r="B4" s="148"/>
      <c r="C4" s="148"/>
      <c r="D4" s="148"/>
      <c r="E4" s="148"/>
      <c r="F4" s="148"/>
      <c r="G4" s="148"/>
      <c r="H4" s="149"/>
      <c r="I4" s="149"/>
      <c r="J4" s="149"/>
      <c r="K4" s="149"/>
      <c r="L4" s="149"/>
      <c r="M4" s="149"/>
      <c r="N4" s="149"/>
      <c r="O4" s="149"/>
      <c r="P4" s="149"/>
      <c r="Q4" s="149"/>
      <c r="U4" s="165"/>
      <c r="W4" s="167" t="s">
        <v>243</v>
      </c>
    </row>
    <row r="5" ht="21.75" customHeight="1" spans="1:23">
      <c r="A5" s="150" t="s">
        <v>257</v>
      </c>
      <c r="B5" s="150" t="s">
        <v>258</v>
      </c>
      <c r="C5" s="150" t="s">
        <v>259</v>
      </c>
      <c r="D5" s="151" t="s">
        <v>260</v>
      </c>
      <c r="E5" s="151" t="s">
        <v>261</v>
      </c>
      <c r="F5" s="151" t="s">
        <v>262</v>
      </c>
      <c r="G5" s="151" t="s">
        <v>263</v>
      </c>
      <c r="H5" s="152" t="s">
        <v>264</v>
      </c>
      <c r="I5" s="152"/>
      <c r="J5" s="152"/>
      <c r="K5" s="152"/>
      <c r="L5" s="162"/>
      <c r="M5" s="162"/>
      <c r="N5" s="162"/>
      <c r="O5" s="162"/>
      <c r="P5" s="162"/>
      <c r="Q5" s="163"/>
      <c r="R5" s="152"/>
      <c r="S5" s="152"/>
      <c r="T5" s="152"/>
      <c r="U5" s="152"/>
      <c r="V5" s="152"/>
      <c r="W5" s="152"/>
    </row>
    <row r="6" ht="21.75" customHeight="1" spans="1:23">
      <c r="A6" s="153"/>
      <c r="B6" s="153"/>
      <c r="C6" s="153"/>
      <c r="D6" s="154"/>
      <c r="E6" s="154"/>
      <c r="F6" s="154"/>
      <c r="G6" s="154"/>
      <c r="H6" s="152" t="s">
        <v>41</v>
      </c>
      <c r="I6" s="163" t="s">
        <v>44</v>
      </c>
      <c r="J6" s="163"/>
      <c r="K6" s="163"/>
      <c r="L6" s="162"/>
      <c r="M6" s="162"/>
      <c r="N6" s="162" t="s">
        <v>265</v>
      </c>
      <c r="O6" s="162"/>
      <c r="P6" s="162"/>
      <c r="Q6" s="163" t="s">
        <v>47</v>
      </c>
      <c r="R6" s="152" t="s">
        <v>62</v>
      </c>
      <c r="S6" s="163"/>
      <c r="T6" s="163"/>
      <c r="U6" s="163"/>
      <c r="V6" s="163"/>
      <c r="W6" s="163"/>
    </row>
    <row r="7" ht="15" customHeight="1" spans="1:23">
      <c r="A7" s="155"/>
      <c r="B7" s="155"/>
      <c r="C7" s="155"/>
      <c r="D7" s="156"/>
      <c r="E7" s="156"/>
      <c r="F7" s="156"/>
      <c r="G7" s="156"/>
      <c r="H7" s="152"/>
      <c r="I7" s="163" t="s">
        <v>266</v>
      </c>
      <c r="J7" s="163" t="s">
        <v>267</v>
      </c>
      <c r="K7" s="163" t="s">
        <v>268</v>
      </c>
      <c r="L7" s="164" t="s">
        <v>269</v>
      </c>
      <c r="M7" s="164" t="s">
        <v>270</v>
      </c>
      <c r="N7" s="164" t="s">
        <v>44</v>
      </c>
      <c r="O7" s="164" t="s">
        <v>45</v>
      </c>
      <c r="P7" s="164" t="s">
        <v>46</v>
      </c>
      <c r="Q7" s="163"/>
      <c r="R7" s="163" t="s">
        <v>43</v>
      </c>
      <c r="S7" s="163" t="s">
        <v>54</v>
      </c>
      <c r="T7" s="163" t="s">
        <v>271</v>
      </c>
      <c r="U7" s="163" t="s">
        <v>50</v>
      </c>
      <c r="V7" s="163" t="s">
        <v>51</v>
      </c>
      <c r="W7" s="163" t="s">
        <v>52</v>
      </c>
    </row>
    <row r="8" ht="27.75" customHeight="1" spans="1:23">
      <c r="A8" s="155"/>
      <c r="B8" s="155"/>
      <c r="C8" s="155"/>
      <c r="D8" s="156"/>
      <c r="E8" s="156"/>
      <c r="F8" s="156"/>
      <c r="G8" s="156"/>
      <c r="H8" s="152"/>
      <c r="I8" s="163"/>
      <c r="J8" s="163"/>
      <c r="K8" s="163"/>
      <c r="L8" s="164"/>
      <c r="M8" s="164"/>
      <c r="N8" s="164"/>
      <c r="O8" s="164"/>
      <c r="P8" s="164"/>
      <c r="Q8" s="163"/>
      <c r="R8" s="163"/>
      <c r="S8" s="163"/>
      <c r="T8" s="163"/>
      <c r="U8" s="163"/>
      <c r="V8" s="163"/>
      <c r="W8" s="163"/>
    </row>
    <row r="9" ht="15" customHeight="1" spans="1:23">
      <c r="A9" s="157">
        <v>1</v>
      </c>
      <c r="B9" s="157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57">
        <v>11</v>
      </c>
      <c r="L9" s="157">
        <v>12</v>
      </c>
      <c r="M9" s="157">
        <v>13</v>
      </c>
      <c r="N9" s="157">
        <v>14</v>
      </c>
      <c r="O9" s="157">
        <v>15</v>
      </c>
      <c r="P9" s="157">
        <v>16</v>
      </c>
      <c r="Q9" s="157">
        <v>17</v>
      </c>
      <c r="R9" s="157">
        <v>18</v>
      </c>
      <c r="S9" s="157">
        <v>19</v>
      </c>
      <c r="T9" s="157">
        <v>20</v>
      </c>
      <c r="U9" s="157">
        <v>21</v>
      </c>
      <c r="V9" s="157">
        <v>22</v>
      </c>
      <c r="W9" s="157">
        <v>23</v>
      </c>
    </row>
    <row r="10" ht="18.75" customHeight="1" spans="1:23">
      <c r="A10" s="158" t="s">
        <v>56</v>
      </c>
      <c r="B10" s="158"/>
      <c r="C10" s="158"/>
      <c r="D10" s="158"/>
      <c r="E10" s="158"/>
      <c r="F10" s="158"/>
      <c r="G10" s="158"/>
      <c r="H10" s="159">
        <v>14530136.25</v>
      </c>
      <c r="I10" s="159">
        <v>14530136.25</v>
      </c>
      <c r="J10" s="159"/>
      <c r="K10" s="159"/>
      <c r="L10" s="159">
        <v>14530136.25</v>
      </c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</row>
    <row r="11" ht="31.4" customHeight="1" spans="1:23">
      <c r="A11" s="158"/>
      <c r="B11" s="160" t="s">
        <v>272</v>
      </c>
      <c r="C11" s="160" t="s">
        <v>273</v>
      </c>
      <c r="D11" s="160" t="s">
        <v>84</v>
      </c>
      <c r="E11" s="160" t="s">
        <v>85</v>
      </c>
      <c r="F11" s="160" t="s">
        <v>274</v>
      </c>
      <c r="G11" s="160" t="s">
        <v>275</v>
      </c>
      <c r="H11" s="159">
        <v>316884</v>
      </c>
      <c r="I11" s="159">
        <v>316884</v>
      </c>
      <c r="J11" s="159"/>
      <c r="K11" s="159"/>
      <c r="L11" s="159">
        <v>316884</v>
      </c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</row>
    <row r="12" ht="18.75" customHeight="1" spans="1:23">
      <c r="A12" s="161"/>
      <c r="B12" s="160" t="s">
        <v>272</v>
      </c>
      <c r="C12" s="160" t="s">
        <v>273</v>
      </c>
      <c r="D12" s="160" t="s">
        <v>92</v>
      </c>
      <c r="E12" s="160" t="s">
        <v>85</v>
      </c>
      <c r="F12" s="160" t="s">
        <v>274</v>
      </c>
      <c r="G12" s="160" t="s">
        <v>275</v>
      </c>
      <c r="H12" s="159">
        <v>107448</v>
      </c>
      <c r="I12" s="159">
        <v>107448</v>
      </c>
      <c r="J12" s="159"/>
      <c r="K12" s="159"/>
      <c r="L12" s="159">
        <v>107448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</row>
    <row r="13" customHeight="1" spans="1:23">
      <c r="A13" s="161"/>
      <c r="B13" s="160" t="s">
        <v>272</v>
      </c>
      <c r="C13" s="160" t="s">
        <v>273</v>
      </c>
      <c r="D13" s="160" t="s">
        <v>95</v>
      </c>
      <c r="E13" s="160" t="s">
        <v>85</v>
      </c>
      <c r="F13" s="160" t="s">
        <v>274</v>
      </c>
      <c r="G13" s="160" t="s">
        <v>275</v>
      </c>
      <c r="H13" s="159">
        <v>75444</v>
      </c>
      <c r="I13" s="159">
        <v>75444</v>
      </c>
      <c r="J13" s="159"/>
      <c r="K13" s="159"/>
      <c r="L13" s="159">
        <v>75444</v>
      </c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</row>
    <row r="14" customHeight="1" spans="1:23">
      <c r="A14" s="161"/>
      <c r="B14" s="160" t="s">
        <v>272</v>
      </c>
      <c r="C14" s="160" t="s">
        <v>273</v>
      </c>
      <c r="D14" s="160" t="s">
        <v>103</v>
      </c>
      <c r="E14" s="160" t="s">
        <v>85</v>
      </c>
      <c r="F14" s="160" t="s">
        <v>274</v>
      </c>
      <c r="G14" s="160" t="s">
        <v>275</v>
      </c>
      <c r="H14" s="159">
        <v>324000</v>
      </c>
      <c r="I14" s="159">
        <v>324000</v>
      </c>
      <c r="J14" s="159"/>
      <c r="K14" s="159"/>
      <c r="L14" s="159">
        <v>324000</v>
      </c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</row>
    <row r="15" customHeight="1" spans="1:23">
      <c r="A15" s="161"/>
      <c r="B15" s="160" t="s">
        <v>272</v>
      </c>
      <c r="C15" s="160" t="s">
        <v>273</v>
      </c>
      <c r="D15" s="160" t="s">
        <v>106</v>
      </c>
      <c r="E15" s="160" t="s">
        <v>85</v>
      </c>
      <c r="F15" s="160" t="s">
        <v>274</v>
      </c>
      <c r="G15" s="160" t="s">
        <v>275</v>
      </c>
      <c r="H15" s="159">
        <v>30048</v>
      </c>
      <c r="I15" s="159">
        <v>30048</v>
      </c>
      <c r="J15" s="159"/>
      <c r="K15" s="159"/>
      <c r="L15" s="159">
        <v>30048</v>
      </c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</row>
    <row r="16" customHeight="1" spans="1:23">
      <c r="A16" s="161"/>
      <c r="B16" s="160" t="s">
        <v>276</v>
      </c>
      <c r="C16" s="160" t="s">
        <v>277</v>
      </c>
      <c r="D16" s="160" t="s">
        <v>88</v>
      </c>
      <c r="E16" s="160" t="s">
        <v>89</v>
      </c>
      <c r="F16" s="160" t="s">
        <v>274</v>
      </c>
      <c r="G16" s="160" t="s">
        <v>275</v>
      </c>
      <c r="H16" s="159">
        <v>436968</v>
      </c>
      <c r="I16" s="159">
        <v>436968</v>
      </c>
      <c r="J16" s="159"/>
      <c r="K16" s="159"/>
      <c r="L16" s="159">
        <v>436968</v>
      </c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</row>
    <row r="17" customHeight="1" spans="1:23">
      <c r="A17" s="161"/>
      <c r="B17" s="160" t="s">
        <v>276</v>
      </c>
      <c r="C17" s="160" t="s">
        <v>277</v>
      </c>
      <c r="D17" s="160" t="s">
        <v>165</v>
      </c>
      <c r="E17" s="160" t="s">
        <v>89</v>
      </c>
      <c r="F17" s="160" t="s">
        <v>274</v>
      </c>
      <c r="G17" s="160" t="s">
        <v>275</v>
      </c>
      <c r="H17" s="159">
        <v>833724</v>
      </c>
      <c r="I17" s="159">
        <v>833724</v>
      </c>
      <c r="J17" s="159"/>
      <c r="K17" s="159"/>
      <c r="L17" s="159">
        <v>833724</v>
      </c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</row>
    <row r="18" customHeight="1" spans="1:23">
      <c r="A18" s="161"/>
      <c r="B18" s="160" t="s">
        <v>272</v>
      </c>
      <c r="C18" s="160" t="s">
        <v>273</v>
      </c>
      <c r="D18" s="160" t="s">
        <v>84</v>
      </c>
      <c r="E18" s="160" t="s">
        <v>85</v>
      </c>
      <c r="F18" s="160" t="s">
        <v>278</v>
      </c>
      <c r="G18" s="160" t="s">
        <v>279</v>
      </c>
      <c r="H18" s="159">
        <v>54000</v>
      </c>
      <c r="I18" s="159">
        <v>54000</v>
      </c>
      <c r="J18" s="159"/>
      <c r="K18" s="159"/>
      <c r="L18" s="159">
        <v>54000</v>
      </c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</row>
    <row r="19" customHeight="1" spans="1:23">
      <c r="A19" s="161"/>
      <c r="B19" s="160" t="s">
        <v>272</v>
      </c>
      <c r="C19" s="160" t="s">
        <v>273</v>
      </c>
      <c r="D19" s="160" t="s">
        <v>92</v>
      </c>
      <c r="E19" s="160" t="s">
        <v>85</v>
      </c>
      <c r="F19" s="160" t="s">
        <v>278</v>
      </c>
      <c r="G19" s="160" t="s">
        <v>279</v>
      </c>
      <c r="H19" s="159">
        <v>18000</v>
      </c>
      <c r="I19" s="159">
        <v>18000</v>
      </c>
      <c r="J19" s="159"/>
      <c r="K19" s="159"/>
      <c r="L19" s="159">
        <v>18000</v>
      </c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</row>
    <row r="20" customHeight="1" spans="1:23">
      <c r="A20" s="161"/>
      <c r="B20" s="160" t="s">
        <v>272</v>
      </c>
      <c r="C20" s="160" t="s">
        <v>273</v>
      </c>
      <c r="D20" s="160" t="s">
        <v>95</v>
      </c>
      <c r="E20" s="160" t="s">
        <v>85</v>
      </c>
      <c r="F20" s="160" t="s">
        <v>278</v>
      </c>
      <c r="G20" s="160" t="s">
        <v>279</v>
      </c>
      <c r="H20" s="159">
        <v>12000</v>
      </c>
      <c r="I20" s="159">
        <v>12000</v>
      </c>
      <c r="J20" s="159"/>
      <c r="K20" s="159"/>
      <c r="L20" s="159">
        <v>12000</v>
      </c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</row>
    <row r="21" customHeight="1" spans="1:23">
      <c r="A21" s="161"/>
      <c r="B21" s="160" t="s">
        <v>272</v>
      </c>
      <c r="C21" s="160" t="s">
        <v>273</v>
      </c>
      <c r="D21" s="160" t="s">
        <v>103</v>
      </c>
      <c r="E21" s="160" t="s">
        <v>85</v>
      </c>
      <c r="F21" s="160" t="s">
        <v>278</v>
      </c>
      <c r="G21" s="160" t="s">
        <v>279</v>
      </c>
      <c r="H21" s="159">
        <v>54000</v>
      </c>
      <c r="I21" s="159">
        <v>54000</v>
      </c>
      <c r="J21" s="159"/>
      <c r="K21" s="159"/>
      <c r="L21" s="159">
        <v>54000</v>
      </c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</row>
    <row r="22" customHeight="1" spans="1:23">
      <c r="A22" s="161"/>
      <c r="B22" s="160" t="s">
        <v>272</v>
      </c>
      <c r="C22" s="160" t="s">
        <v>273</v>
      </c>
      <c r="D22" s="160" t="s">
        <v>106</v>
      </c>
      <c r="E22" s="160" t="s">
        <v>85</v>
      </c>
      <c r="F22" s="160" t="s">
        <v>278</v>
      </c>
      <c r="G22" s="160" t="s">
        <v>279</v>
      </c>
      <c r="H22" s="159">
        <v>6000</v>
      </c>
      <c r="I22" s="159">
        <v>6000</v>
      </c>
      <c r="J22" s="159"/>
      <c r="K22" s="159"/>
      <c r="L22" s="159">
        <v>6000</v>
      </c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</row>
    <row r="23" customHeight="1" spans="1:23">
      <c r="A23" s="161"/>
      <c r="B23" s="160" t="s">
        <v>276</v>
      </c>
      <c r="C23" s="160" t="s">
        <v>277</v>
      </c>
      <c r="D23" s="160" t="s">
        <v>88</v>
      </c>
      <c r="E23" s="160" t="s">
        <v>89</v>
      </c>
      <c r="F23" s="160" t="s">
        <v>278</v>
      </c>
      <c r="G23" s="160" t="s">
        <v>279</v>
      </c>
      <c r="H23" s="159">
        <v>90000</v>
      </c>
      <c r="I23" s="159">
        <v>90000</v>
      </c>
      <c r="J23" s="159"/>
      <c r="K23" s="159"/>
      <c r="L23" s="159">
        <v>90000</v>
      </c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</row>
    <row r="24" customHeight="1" spans="1:23">
      <c r="A24" s="161"/>
      <c r="B24" s="160" t="s">
        <v>276</v>
      </c>
      <c r="C24" s="160" t="s">
        <v>277</v>
      </c>
      <c r="D24" s="160" t="s">
        <v>165</v>
      </c>
      <c r="E24" s="160" t="s">
        <v>89</v>
      </c>
      <c r="F24" s="160" t="s">
        <v>278</v>
      </c>
      <c r="G24" s="160" t="s">
        <v>279</v>
      </c>
      <c r="H24" s="159">
        <v>132000</v>
      </c>
      <c r="I24" s="159">
        <v>132000</v>
      </c>
      <c r="J24" s="159"/>
      <c r="K24" s="159"/>
      <c r="L24" s="159">
        <v>132000</v>
      </c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</row>
    <row r="25" customHeight="1" spans="1:23">
      <c r="A25" s="161"/>
      <c r="B25" s="160" t="s">
        <v>272</v>
      </c>
      <c r="C25" s="160" t="s">
        <v>273</v>
      </c>
      <c r="D25" s="160" t="s">
        <v>84</v>
      </c>
      <c r="E25" s="160" t="s">
        <v>85</v>
      </c>
      <c r="F25" s="160" t="s">
        <v>278</v>
      </c>
      <c r="G25" s="160" t="s">
        <v>279</v>
      </c>
      <c r="H25" s="159">
        <v>520404</v>
      </c>
      <c r="I25" s="159">
        <v>520404</v>
      </c>
      <c r="J25" s="159"/>
      <c r="K25" s="159"/>
      <c r="L25" s="159">
        <v>520404</v>
      </c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</row>
    <row r="26" customHeight="1" spans="1:23">
      <c r="A26" s="161"/>
      <c r="B26" s="160" t="s">
        <v>272</v>
      </c>
      <c r="C26" s="160" t="s">
        <v>273</v>
      </c>
      <c r="D26" s="160" t="s">
        <v>92</v>
      </c>
      <c r="E26" s="160" t="s">
        <v>85</v>
      </c>
      <c r="F26" s="160" t="s">
        <v>278</v>
      </c>
      <c r="G26" s="160" t="s">
        <v>279</v>
      </c>
      <c r="H26" s="159">
        <v>171816</v>
      </c>
      <c r="I26" s="159">
        <v>171816</v>
      </c>
      <c r="J26" s="159"/>
      <c r="K26" s="159"/>
      <c r="L26" s="159">
        <v>171816</v>
      </c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</row>
    <row r="27" customHeight="1" spans="1:23">
      <c r="A27" s="161"/>
      <c r="B27" s="160" t="s">
        <v>272</v>
      </c>
      <c r="C27" s="160" t="s">
        <v>273</v>
      </c>
      <c r="D27" s="160" t="s">
        <v>95</v>
      </c>
      <c r="E27" s="160" t="s">
        <v>85</v>
      </c>
      <c r="F27" s="160" t="s">
        <v>278</v>
      </c>
      <c r="G27" s="160" t="s">
        <v>279</v>
      </c>
      <c r="H27" s="159">
        <v>116340</v>
      </c>
      <c r="I27" s="159">
        <v>116340</v>
      </c>
      <c r="J27" s="159"/>
      <c r="K27" s="159"/>
      <c r="L27" s="159">
        <v>116340</v>
      </c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</row>
    <row r="28" customHeight="1" spans="1:23">
      <c r="A28" s="161"/>
      <c r="B28" s="160" t="s">
        <v>272</v>
      </c>
      <c r="C28" s="160" t="s">
        <v>273</v>
      </c>
      <c r="D28" s="160" t="s">
        <v>103</v>
      </c>
      <c r="E28" s="160" t="s">
        <v>85</v>
      </c>
      <c r="F28" s="160" t="s">
        <v>278</v>
      </c>
      <c r="G28" s="160" t="s">
        <v>279</v>
      </c>
      <c r="H28" s="159">
        <v>522564</v>
      </c>
      <c r="I28" s="159">
        <v>522564</v>
      </c>
      <c r="J28" s="159"/>
      <c r="K28" s="159"/>
      <c r="L28" s="159">
        <v>522564</v>
      </c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</row>
    <row r="29" customHeight="1" spans="1:23">
      <c r="A29" s="161"/>
      <c r="B29" s="160" t="s">
        <v>272</v>
      </c>
      <c r="C29" s="160" t="s">
        <v>273</v>
      </c>
      <c r="D29" s="160" t="s">
        <v>106</v>
      </c>
      <c r="E29" s="160" t="s">
        <v>85</v>
      </c>
      <c r="F29" s="160" t="s">
        <v>278</v>
      </c>
      <c r="G29" s="160" t="s">
        <v>279</v>
      </c>
      <c r="H29" s="159">
        <v>55608</v>
      </c>
      <c r="I29" s="159">
        <v>55608</v>
      </c>
      <c r="J29" s="159"/>
      <c r="K29" s="159"/>
      <c r="L29" s="159">
        <v>55608</v>
      </c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</row>
    <row r="30" customHeight="1" spans="1:23">
      <c r="A30" s="161"/>
      <c r="B30" s="160" t="s">
        <v>276</v>
      </c>
      <c r="C30" s="160" t="s">
        <v>277</v>
      </c>
      <c r="D30" s="160" t="s">
        <v>88</v>
      </c>
      <c r="E30" s="160" t="s">
        <v>89</v>
      </c>
      <c r="F30" s="160" t="s">
        <v>278</v>
      </c>
      <c r="G30" s="160" t="s">
        <v>279</v>
      </c>
      <c r="H30" s="159">
        <v>113400</v>
      </c>
      <c r="I30" s="159">
        <v>113400</v>
      </c>
      <c r="J30" s="159"/>
      <c r="K30" s="159"/>
      <c r="L30" s="159">
        <v>113400</v>
      </c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</row>
    <row r="31" customHeight="1" spans="1:23">
      <c r="A31" s="161"/>
      <c r="B31" s="160" t="s">
        <v>276</v>
      </c>
      <c r="C31" s="160" t="s">
        <v>277</v>
      </c>
      <c r="D31" s="160" t="s">
        <v>165</v>
      </c>
      <c r="E31" s="160" t="s">
        <v>89</v>
      </c>
      <c r="F31" s="160" t="s">
        <v>278</v>
      </c>
      <c r="G31" s="160" t="s">
        <v>279</v>
      </c>
      <c r="H31" s="159">
        <v>177240</v>
      </c>
      <c r="I31" s="159">
        <v>177240</v>
      </c>
      <c r="J31" s="159"/>
      <c r="K31" s="159"/>
      <c r="L31" s="159">
        <v>177240</v>
      </c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</row>
    <row r="32" customHeight="1" spans="1:23">
      <c r="A32" s="161"/>
      <c r="B32" s="160" t="s">
        <v>280</v>
      </c>
      <c r="C32" s="160" t="s">
        <v>281</v>
      </c>
      <c r="D32" s="160" t="s">
        <v>84</v>
      </c>
      <c r="E32" s="160" t="s">
        <v>85</v>
      </c>
      <c r="F32" s="160" t="s">
        <v>282</v>
      </c>
      <c r="G32" s="160" t="s">
        <v>283</v>
      </c>
      <c r="H32" s="159">
        <v>163680</v>
      </c>
      <c r="I32" s="159">
        <v>163680</v>
      </c>
      <c r="J32" s="159"/>
      <c r="K32" s="159"/>
      <c r="L32" s="159">
        <v>163680</v>
      </c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</row>
    <row r="33" customHeight="1" spans="1:23">
      <c r="A33" s="161"/>
      <c r="B33" s="160" t="s">
        <v>280</v>
      </c>
      <c r="C33" s="160" t="s">
        <v>281</v>
      </c>
      <c r="D33" s="160" t="s">
        <v>92</v>
      </c>
      <c r="E33" s="160" t="s">
        <v>85</v>
      </c>
      <c r="F33" s="160" t="s">
        <v>282</v>
      </c>
      <c r="G33" s="160" t="s">
        <v>283</v>
      </c>
      <c r="H33" s="159">
        <v>52080</v>
      </c>
      <c r="I33" s="159">
        <v>52080</v>
      </c>
      <c r="J33" s="159"/>
      <c r="K33" s="159"/>
      <c r="L33" s="159">
        <v>52080</v>
      </c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</row>
    <row r="34" customHeight="1" spans="1:23">
      <c r="A34" s="161"/>
      <c r="B34" s="160" t="s">
        <v>280</v>
      </c>
      <c r="C34" s="160" t="s">
        <v>281</v>
      </c>
      <c r="D34" s="160" t="s">
        <v>95</v>
      </c>
      <c r="E34" s="160" t="s">
        <v>85</v>
      </c>
      <c r="F34" s="160" t="s">
        <v>282</v>
      </c>
      <c r="G34" s="160" t="s">
        <v>283</v>
      </c>
      <c r="H34" s="159">
        <v>35640</v>
      </c>
      <c r="I34" s="159">
        <v>35640</v>
      </c>
      <c r="J34" s="159"/>
      <c r="K34" s="159"/>
      <c r="L34" s="159">
        <v>35640</v>
      </c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</row>
    <row r="35" customHeight="1" spans="1:23">
      <c r="A35" s="161"/>
      <c r="B35" s="160" t="s">
        <v>280</v>
      </c>
      <c r="C35" s="160" t="s">
        <v>281</v>
      </c>
      <c r="D35" s="160" t="s">
        <v>103</v>
      </c>
      <c r="E35" s="160" t="s">
        <v>85</v>
      </c>
      <c r="F35" s="160" t="s">
        <v>282</v>
      </c>
      <c r="G35" s="160" t="s">
        <v>283</v>
      </c>
      <c r="H35" s="159">
        <v>162360</v>
      </c>
      <c r="I35" s="159">
        <v>162360</v>
      </c>
      <c r="J35" s="159"/>
      <c r="K35" s="159"/>
      <c r="L35" s="159">
        <v>162360</v>
      </c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</row>
    <row r="36" customHeight="1" spans="1:23">
      <c r="A36" s="161"/>
      <c r="B36" s="160" t="s">
        <v>280</v>
      </c>
      <c r="C36" s="160" t="s">
        <v>281</v>
      </c>
      <c r="D36" s="160" t="s">
        <v>106</v>
      </c>
      <c r="E36" s="160" t="s">
        <v>85</v>
      </c>
      <c r="F36" s="160" t="s">
        <v>282</v>
      </c>
      <c r="G36" s="160" t="s">
        <v>283</v>
      </c>
      <c r="H36" s="159">
        <v>16440</v>
      </c>
      <c r="I36" s="159">
        <v>16440</v>
      </c>
      <c r="J36" s="159"/>
      <c r="K36" s="159"/>
      <c r="L36" s="159">
        <v>16440</v>
      </c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</row>
    <row r="37" customHeight="1" spans="1:23">
      <c r="A37" s="161"/>
      <c r="B37" s="160" t="s">
        <v>272</v>
      </c>
      <c r="C37" s="160" t="s">
        <v>273</v>
      </c>
      <c r="D37" s="160" t="s">
        <v>84</v>
      </c>
      <c r="E37" s="160" t="s">
        <v>85</v>
      </c>
      <c r="F37" s="160" t="s">
        <v>282</v>
      </c>
      <c r="G37" s="160" t="s">
        <v>283</v>
      </c>
      <c r="H37" s="159">
        <v>26407</v>
      </c>
      <c r="I37" s="159">
        <v>26407</v>
      </c>
      <c r="J37" s="159"/>
      <c r="K37" s="159"/>
      <c r="L37" s="159">
        <v>26407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</row>
    <row r="38" customHeight="1" spans="1:23">
      <c r="A38" s="161"/>
      <c r="B38" s="160" t="s">
        <v>272</v>
      </c>
      <c r="C38" s="160" t="s">
        <v>273</v>
      </c>
      <c r="D38" s="160" t="s">
        <v>92</v>
      </c>
      <c r="E38" s="160" t="s">
        <v>85</v>
      </c>
      <c r="F38" s="160" t="s">
        <v>282</v>
      </c>
      <c r="G38" s="160" t="s">
        <v>283</v>
      </c>
      <c r="H38" s="159">
        <v>8954</v>
      </c>
      <c r="I38" s="159">
        <v>8954</v>
      </c>
      <c r="J38" s="159"/>
      <c r="K38" s="159"/>
      <c r="L38" s="159">
        <v>8954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</row>
    <row r="39" customHeight="1" spans="1:23">
      <c r="A39" s="161"/>
      <c r="B39" s="160" t="s">
        <v>272</v>
      </c>
      <c r="C39" s="160" t="s">
        <v>273</v>
      </c>
      <c r="D39" s="160" t="s">
        <v>95</v>
      </c>
      <c r="E39" s="160" t="s">
        <v>85</v>
      </c>
      <c r="F39" s="160" t="s">
        <v>282</v>
      </c>
      <c r="G39" s="160" t="s">
        <v>283</v>
      </c>
      <c r="H39" s="159">
        <v>6287</v>
      </c>
      <c r="I39" s="159">
        <v>6287</v>
      </c>
      <c r="J39" s="159"/>
      <c r="K39" s="159"/>
      <c r="L39" s="159">
        <v>6287</v>
      </c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</row>
    <row r="40" customHeight="1" spans="1:23">
      <c r="A40" s="161"/>
      <c r="B40" s="160" t="s">
        <v>272</v>
      </c>
      <c r="C40" s="160" t="s">
        <v>273</v>
      </c>
      <c r="D40" s="160" t="s">
        <v>103</v>
      </c>
      <c r="E40" s="160" t="s">
        <v>85</v>
      </c>
      <c r="F40" s="160" t="s">
        <v>282</v>
      </c>
      <c r="G40" s="160" t="s">
        <v>283</v>
      </c>
      <c r="H40" s="159">
        <v>27000</v>
      </c>
      <c r="I40" s="159">
        <v>27000</v>
      </c>
      <c r="J40" s="159"/>
      <c r="K40" s="159"/>
      <c r="L40" s="159">
        <v>27000</v>
      </c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</row>
    <row r="41" customHeight="1" spans="1:23">
      <c r="A41" s="161"/>
      <c r="B41" s="160" t="s">
        <v>272</v>
      </c>
      <c r="C41" s="160" t="s">
        <v>273</v>
      </c>
      <c r="D41" s="160" t="s">
        <v>106</v>
      </c>
      <c r="E41" s="160" t="s">
        <v>85</v>
      </c>
      <c r="F41" s="160" t="s">
        <v>282</v>
      </c>
      <c r="G41" s="160" t="s">
        <v>283</v>
      </c>
      <c r="H41" s="159">
        <v>2504</v>
      </c>
      <c r="I41" s="159">
        <v>2504</v>
      </c>
      <c r="J41" s="159"/>
      <c r="K41" s="159"/>
      <c r="L41" s="159">
        <v>2504</v>
      </c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</row>
    <row r="42" customHeight="1" spans="1:23">
      <c r="A42" s="161"/>
      <c r="B42" s="160" t="s">
        <v>276</v>
      </c>
      <c r="C42" s="160" t="s">
        <v>277</v>
      </c>
      <c r="D42" s="160" t="s">
        <v>88</v>
      </c>
      <c r="E42" s="160" t="s">
        <v>89</v>
      </c>
      <c r="F42" s="160" t="s">
        <v>284</v>
      </c>
      <c r="G42" s="160" t="s">
        <v>285</v>
      </c>
      <c r="H42" s="159">
        <v>411120</v>
      </c>
      <c r="I42" s="159">
        <v>411120</v>
      </c>
      <c r="J42" s="159"/>
      <c r="K42" s="159"/>
      <c r="L42" s="159">
        <v>411120</v>
      </c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</row>
    <row r="43" customHeight="1" spans="1:23">
      <c r="A43" s="161"/>
      <c r="B43" s="160" t="s">
        <v>276</v>
      </c>
      <c r="C43" s="160" t="s">
        <v>277</v>
      </c>
      <c r="D43" s="160" t="s">
        <v>165</v>
      </c>
      <c r="E43" s="160" t="s">
        <v>89</v>
      </c>
      <c r="F43" s="160" t="s">
        <v>284</v>
      </c>
      <c r="G43" s="160" t="s">
        <v>285</v>
      </c>
      <c r="H43" s="159">
        <v>615096</v>
      </c>
      <c r="I43" s="159">
        <v>615096</v>
      </c>
      <c r="J43" s="159"/>
      <c r="K43" s="159"/>
      <c r="L43" s="159">
        <v>615096</v>
      </c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</row>
    <row r="44" customHeight="1" spans="1:23">
      <c r="A44" s="161"/>
      <c r="B44" s="160" t="s">
        <v>276</v>
      </c>
      <c r="C44" s="160" t="s">
        <v>277</v>
      </c>
      <c r="D44" s="160" t="s">
        <v>88</v>
      </c>
      <c r="E44" s="160" t="s">
        <v>89</v>
      </c>
      <c r="F44" s="160" t="s">
        <v>284</v>
      </c>
      <c r="G44" s="160" t="s">
        <v>285</v>
      </c>
      <c r="H44" s="159">
        <v>187200</v>
      </c>
      <c r="I44" s="159">
        <v>187200</v>
      </c>
      <c r="J44" s="159"/>
      <c r="K44" s="159"/>
      <c r="L44" s="159">
        <v>187200</v>
      </c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</row>
    <row r="45" customHeight="1" spans="1:23">
      <c r="A45" s="161"/>
      <c r="B45" s="160" t="s">
        <v>276</v>
      </c>
      <c r="C45" s="160" t="s">
        <v>277</v>
      </c>
      <c r="D45" s="160" t="s">
        <v>165</v>
      </c>
      <c r="E45" s="160" t="s">
        <v>89</v>
      </c>
      <c r="F45" s="160" t="s">
        <v>284</v>
      </c>
      <c r="G45" s="160" t="s">
        <v>285</v>
      </c>
      <c r="H45" s="159">
        <v>286740</v>
      </c>
      <c r="I45" s="159">
        <v>286740</v>
      </c>
      <c r="J45" s="159"/>
      <c r="K45" s="159"/>
      <c r="L45" s="159">
        <v>286740</v>
      </c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</row>
    <row r="46" customHeight="1" spans="1:23">
      <c r="A46" s="161"/>
      <c r="B46" s="160" t="s">
        <v>286</v>
      </c>
      <c r="C46" s="160" t="s">
        <v>287</v>
      </c>
      <c r="D46" s="160" t="s">
        <v>88</v>
      </c>
      <c r="E46" s="160" t="s">
        <v>89</v>
      </c>
      <c r="F46" s="160" t="s">
        <v>284</v>
      </c>
      <c r="G46" s="160" t="s">
        <v>285</v>
      </c>
      <c r="H46" s="159">
        <v>270000</v>
      </c>
      <c r="I46" s="159">
        <v>270000</v>
      </c>
      <c r="J46" s="159"/>
      <c r="K46" s="159"/>
      <c r="L46" s="159">
        <v>270000</v>
      </c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</row>
    <row r="47" customHeight="1" spans="1:23">
      <c r="A47" s="161"/>
      <c r="B47" s="160" t="s">
        <v>286</v>
      </c>
      <c r="C47" s="160" t="s">
        <v>287</v>
      </c>
      <c r="D47" s="160" t="s">
        <v>165</v>
      </c>
      <c r="E47" s="160" t="s">
        <v>89</v>
      </c>
      <c r="F47" s="160" t="s">
        <v>284</v>
      </c>
      <c r="G47" s="160" t="s">
        <v>285</v>
      </c>
      <c r="H47" s="159">
        <v>396000</v>
      </c>
      <c r="I47" s="159">
        <v>396000</v>
      </c>
      <c r="J47" s="159"/>
      <c r="K47" s="159"/>
      <c r="L47" s="159">
        <v>396000</v>
      </c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</row>
    <row r="48" customHeight="1" spans="1:23">
      <c r="A48" s="161"/>
      <c r="B48" s="160" t="s">
        <v>288</v>
      </c>
      <c r="C48" s="160" t="s">
        <v>289</v>
      </c>
      <c r="D48" s="160" t="s">
        <v>122</v>
      </c>
      <c r="E48" s="160" t="s">
        <v>123</v>
      </c>
      <c r="F48" s="160" t="s">
        <v>290</v>
      </c>
      <c r="G48" s="160" t="s">
        <v>291</v>
      </c>
      <c r="H48" s="159">
        <v>887167.36</v>
      </c>
      <c r="I48" s="159">
        <v>887167.36</v>
      </c>
      <c r="J48" s="159"/>
      <c r="K48" s="159"/>
      <c r="L48" s="159">
        <v>887167.36</v>
      </c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</row>
    <row r="49" customHeight="1" spans="1:23">
      <c r="A49" s="161"/>
      <c r="B49" s="160" t="s">
        <v>288</v>
      </c>
      <c r="C49" s="160" t="s">
        <v>289</v>
      </c>
      <c r="D49" s="160" t="s">
        <v>124</v>
      </c>
      <c r="E49" s="160" t="s">
        <v>125</v>
      </c>
      <c r="F49" s="160" t="s">
        <v>292</v>
      </c>
      <c r="G49" s="160" t="s">
        <v>293</v>
      </c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</row>
    <row r="50" customHeight="1" spans="1:23">
      <c r="A50" s="161"/>
      <c r="B50" s="160" t="s">
        <v>288</v>
      </c>
      <c r="C50" s="160" t="s">
        <v>289</v>
      </c>
      <c r="D50" s="160" t="s">
        <v>143</v>
      </c>
      <c r="E50" s="160" t="s">
        <v>144</v>
      </c>
      <c r="F50" s="160" t="s">
        <v>294</v>
      </c>
      <c r="G50" s="160" t="s">
        <v>295</v>
      </c>
      <c r="H50" s="159">
        <v>217365.65</v>
      </c>
      <c r="I50" s="159">
        <v>217365.65</v>
      </c>
      <c r="J50" s="159"/>
      <c r="K50" s="159"/>
      <c r="L50" s="159">
        <v>217365.65</v>
      </c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</row>
    <row r="51" customHeight="1" spans="1:23">
      <c r="A51" s="161"/>
      <c r="B51" s="160" t="s">
        <v>288</v>
      </c>
      <c r="C51" s="160" t="s">
        <v>289</v>
      </c>
      <c r="D51" s="160" t="s">
        <v>141</v>
      </c>
      <c r="E51" s="160" t="s">
        <v>142</v>
      </c>
      <c r="F51" s="160" t="s">
        <v>294</v>
      </c>
      <c r="G51" s="160" t="s">
        <v>295</v>
      </c>
      <c r="H51" s="159">
        <v>145770.67</v>
      </c>
      <c r="I51" s="159">
        <v>145770.67</v>
      </c>
      <c r="J51" s="159"/>
      <c r="K51" s="159"/>
      <c r="L51" s="159">
        <v>145770.67</v>
      </c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</row>
    <row r="52" customHeight="1" spans="1:23">
      <c r="A52" s="161"/>
      <c r="B52" s="160" t="s">
        <v>288</v>
      </c>
      <c r="C52" s="160" t="s">
        <v>289</v>
      </c>
      <c r="D52" s="160" t="s">
        <v>145</v>
      </c>
      <c r="E52" s="160" t="s">
        <v>146</v>
      </c>
      <c r="F52" s="160" t="s">
        <v>296</v>
      </c>
      <c r="G52" s="160" t="s">
        <v>297</v>
      </c>
      <c r="H52" s="159">
        <v>20280</v>
      </c>
      <c r="I52" s="159">
        <v>20280</v>
      </c>
      <c r="J52" s="159"/>
      <c r="K52" s="159"/>
      <c r="L52" s="159">
        <v>20280</v>
      </c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</row>
    <row r="53" customHeight="1" spans="1:23">
      <c r="A53" s="161"/>
      <c r="B53" s="160" t="s">
        <v>288</v>
      </c>
      <c r="C53" s="160" t="s">
        <v>289</v>
      </c>
      <c r="D53" s="160" t="s">
        <v>145</v>
      </c>
      <c r="E53" s="160" t="s">
        <v>146</v>
      </c>
      <c r="F53" s="160" t="s">
        <v>296</v>
      </c>
      <c r="G53" s="160" t="s">
        <v>297</v>
      </c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</row>
    <row r="54" customHeight="1" spans="1:23">
      <c r="A54" s="161"/>
      <c r="B54" s="160" t="s">
        <v>288</v>
      </c>
      <c r="C54" s="160" t="s">
        <v>289</v>
      </c>
      <c r="D54" s="160" t="s">
        <v>136</v>
      </c>
      <c r="E54" s="160" t="s">
        <v>135</v>
      </c>
      <c r="F54" s="160" t="s">
        <v>298</v>
      </c>
      <c r="G54" s="160" t="s">
        <v>299</v>
      </c>
      <c r="H54" s="159">
        <v>21430.42</v>
      </c>
      <c r="I54" s="159">
        <v>21430.42</v>
      </c>
      <c r="J54" s="159"/>
      <c r="K54" s="159"/>
      <c r="L54" s="159">
        <v>21430.42</v>
      </c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</row>
    <row r="55" customHeight="1" spans="1:23">
      <c r="A55" s="161"/>
      <c r="B55" s="160" t="s">
        <v>288</v>
      </c>
      <c r="C55" s="160" t="s">
        <v>289</v>
      </c>
      <c r="D55" s="160" t="s">
        <v>147</v>
      </c>
      <c r="E55" s="160" t="s">
        <v>148</v>
      </c>
      <c r="F55" s="160" t="s">
        <v>298</v>
      </c>
      <c r="G55" s="160" t="s">
        <v>299</v>
      </c>
      <c r="H55" s="159">
        <v>13908</v>
      </c>
      <c r="I55" s="159">
        <v>13908</v>
      </c>
      <c r="J55" s="159"/>
      <c r="K55" s="159"/>
      <c r="L55" s="159">
        <v>13908</v>
      </c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</row>
    <row r="56" customHeight="1" spans="1:23">
      <c r="A56" s="161"/>
      <c r="B56" s="160" t="s">
        <v>288</v>
      </c>
      <c r="C56" s="160" t="s">
        <v>289</v>
      </c>
      <c r="D56" s="160" t="s">
        <v>147</v>
      </c>
      <c r="E56" s="160" t="s">
        <v>148</v>
      </c>
      <c r="F56" s="160" t="s">
        <v>298</v>
      </c>
      <c r="G56" s="160" t="s">
        <v>299</v>
      </c>
      <c r="H56" s="159">
        <v>3432</v>
      </c>
      <c r="I56" s="159">
        <v>3432</v>
      </c>
      <c r="J56" s="159"/>
      <c r="K56" s="159"/>
      <c r="L56" s="159">
        <v>3432</v>
      </c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</row>
    <row r="57" customHeight="1" spans="1:23">
      <c r="A57" s="161"/>
      <c r="B57" s="160" t="s">
        <v>288</v>
      </c>
      <c r="C57" s="160" t="s">
        <v>289</v>
      </c>
      <c r="D57" s="160" t="s">
        <v>147</v>
      </c>
      <c r="E57" s="160" t="s">
        <v>148</v>
      </c>
      <c r="F57" s="160" t="s">
        <v>298</v>
      </c>
      <c r="G57" s="160" t="s">
        <v>299</v>
      </c>
      <c r="H57" s="159">
        <v>10229.19</v>
      </c>
      <c r="I57" s="159">
        <v>10229.19</v>
      </c>
      <c r="J57" s="159"/>
      <c r="K57" s="159"/>
      <c r="L57" s="159">
        <v>10229.19</v>
      </c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</row>
    <row r="58" customHeight="1" spans="1:23">
      <c r="A58" s="161"/>
      <c r="B58" s="160" t="s">
        <v>300</v>
      </c>
      <c r="C58" s="160" t="s">
        <v>197</v>
      </c>
      <c r="D58" s="160" t="s">
        <v>196</v>
      </c>
      <c r="E58" s="160" t="s">
        <v>197</v>
      </c>
      <c r="F58" s="160" t="s">
        <v>301</v>
      </c>
      <c r="G58" s="160" t="s">
        <v>197</v>
      </c>
      <c r="H58" s="159">
        <v>665375.52</v>
      </c>
      <c r="I58" s="159">
        <v>665375.52</v>
      </c>
      <c r="J58" s="159"/>
      <c r="K58" s="159"/>
      <c r="L58" s="159">
        <v>665375.52</v>
      </c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</row>
    <row r="59" customHeight="1" spans="1:23">
      <c r="A59" s="161"/>
      <c r="B59" s="160" t="s">
        <v>302</v>
      </c>
      <c r="C59" s="160" t="s">
        <v>303</v>
      </c>
      <c r="D59" s="160" t="s">
        <v>84</v>
      </c>
      <c r="E59" s="160" t="s">
        <v>85</v>
      </c>
      <c r="F59" s="160" t="s">
        <v>304</v>
      </c>
      <c r="G59" s="160" t="s">
        <v>305</v>
      </c>
      <c r="H59" s="159">
        <v>108000</v>
      </c>
      <c r="I59" s="159">
        <v>108000</v>
      </c>
      <c r="J59" s="159"/>
      <c r="K59" s="159"/>
      <c r="L59" s="159">
        <v>108000</v>
      </c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</row>
    <row r="60" customHeight="1" spans="1:23">
      <c r="A60" s="161"/>
      <c r="B60" s="160" t="s">
        <v>302</v>
      </c>
      <c r="C60" s="160" t="s">
        <v>303</v>
      </c>
      <c r="D60" s="160" t="s">
        <v>84</v>
      </c>
      <c r="E60" s="160" t="s">
        <v>85</v>
      </c>
      <c r="F60" s="160" t="s">
        <v>304</v>
      </c>
      <c r="G60" s="160" t="s">
        <v>305</v>
      </c>
      <c r="H60" s="159">
        <v>51480</v>
      </c>
      <c r="I60" s="159">
        <v>51480</v>
      </c>
      <c r="J60" s="159"/>
      <c r="K60" s="159"/>
      <c r="L60" s="159">
        <v>51480</v>
      </c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</row>
    <row r="61" customHeight="1" spans="1:23">
      <c r="A61" s="161"/>
      <c r="B61" s="160" t="s">
        <v>306</v>
      </c>
      <c r="C61" s="160" t="s">
        <v>307</v>
      </c>
      <c r="D61" s="160" t="s">
        <v>84</v>
      </c>
      <c r="E61" s="160" t="s">
        <v>85</v>
      </c>
      <c r="F61" s="160" t="s">
        <v>308</v>
      </c>
      <c r="G61" s="160" t="s">
        <v>309</v>
      </c>
      <c r="H61" s="159">
        <v>13500</v>
      </c>
      <c r="I61" s="159">
        <v>13500</v>
      </c>
      <c r="J61" s="159"/>
      <c r="K61" s="159"/>
      <c r="L61" s="159">
        <v>13500</v>
      </c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</row>
    <row r="62" customHeight="1" spans="1:23">
      <c r="A62" s="161"/>
      <c r="B62" s="160" t="s">
        <v>306</v>
      </c>
      <c r="C62" s="160" t="s">
        <v>307</v>
      </c>
      <c r="D62" s="160" t="s">
        <v>84</v>
      </c>
      <c r="E62" s="160" t="s">
        <v>85</v>
      </c>
      <c r="F62" s="160" t="s">
        <v>308</v>
      </c>
      <c r="G62" s="160" t="s">
        <v>309</v>
      </c>
      <c r="H62" s="159">
        <v>4425</v>
      </c>
      <c r="I62" s="159">
        <v>4425</v>
      </c>
      <c r="J62" s="159"/>
      <c r="K62" s="159"/>
      <c r="L62" s="159">
        <v>4425</v>
      </c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</row>
    <row r="63" customHeight="1" spans="1:23">
      <c r="A63" s="161"/>
      <c r="B63" s="160" t="s">
        <v>306</v>
      </c>
      <c r="C63" s="160" t="s">
        <v>307</v>
      </c>
      <c r="D63" s="160" t="s">
        <v>84</v>
      </c>
      <c r="E63" s="160" t="s">
        <v>85</v>
      </c>
      <c r="F63" s="160" t="s">
        <v>308</v>
      </c>
      <c r="G63" s="160" t="s">
        <v>309</v>
      </c>
      <c r="H63" s="159">
        <v>13275</v>
      </c>
      <c r="I63" s="159">
        <v>13275</v>
      </c>
      <c r="J63" s="159"/>
      <c r="K63" s="159"/>
      <c r="L63" s="159">
        <v>13275</v>
      </c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</row>
    <row r="64" customHeight="1" spans="1:23">
      <c r="A64" s="161"/>
      <c r="B64" s="160" t="s">
        <v>306</v>
      </c>
      <c r="C64" s="160" t="s">
        <v>307</v>
      </c>
      <c r="D64" s="160" t="s">
        <v>84</v>
      </c>
      <c r="E64" s="160" t="s">
        <v>85</v>
      </c>
      <c r="F64" s="160" t="s">
        <v>310</v>
      </c>
      <c r="G64" s="160" t="s">
        <v>311</v>
      </c>
      <c r="H64" s="159">
        <v>7860</v>
      </c>
      <c r="I64" s="159">
        <v>7860</v>
      </c>
      <c r="J64" s="159"/>
      <c r="K64" s="159"/>
      <c r="L64" s="159">
        <v>7860</v>
      </c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</row>
    <row r="65" customHeight="1" spans="1:23">
      <c r="A65" s="161"/>
      <c r="B65" s="160" t="s">
        <v>306</v>
      </c>
      <c r="C65" s="160" t="s">
        <v>307</v>
      </c>
      <c r="D65" s="160" t="s">
        <v>88</v>
      </c>
      <c r="E65" s="160" t="s">
        <v>89</v>
      </c>
      <c r="F65" s="160" t="s">
        <v>308</v>
      </c>
      <c r="G65" s="160" t="s">
        <v>309</v>
      </c>
      <c r="H65" s="159">
        <v>3480</v>
      </c>
      <c r="I65" s="159">
        <v>3480</v>
      </c>
      <c r="J65" s="159"/>
      <c r="K65" s="159"/>
      <c r="L65" s="159">
        <v>3480</v>
      </c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</row>
    <row r="66" customHeight="1" spans="1:23">
      <c r="A66" s="161"/>
      <c r="B66" s="160" t="s">
        <v>306</v>
      </c>
      <c r="C66" s="160" t="s">
        <v>307</v>
      </c>
      <c r="D66" s="160" t="s">
        <v>88</v>
      </c>
      <c r="E66" s="160" t="s">
        <v>89</v>
      </c>
      <c r="F66" s="160" t="s">
        <v>308</v>
      </c>
      <c r="G66" s="160" t="s">
        <v>309</v>
      </c>
      <c r="H66" s="159">
        <v>3320</v>
      </c>
      <c r="I66" s="159">
        <v>3320</v>
      </c>
      <c r="J66" s="159"/>
      <c r="K66" s="159"/>
      <c r="L66" s="159">
        <v>3320</v>
      </c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</row>
    <row r="67" customHeight="1" spans="1:23">
      <c r="A67" s="161"/>
      <c r="B67" s="160" t="s">
        <v>306</v>
      </c>
      <c r="C67" s="160" t="s">
        <v>307</v>
      </c>
      <c r="D67" s="160" t="s">
        <v>88</v>
      </c>
      <c r="E67" s="160" t="s">
        <v>89</v>
      </c>
      <c r="F67" s="160" t="s">
        <v>308</v>
      </c>
      <c r="G67" s="160" t="s">
        <v>309</v>
      </c>
      <c r="H67" s="159">
        <v>920</v>
      </c>
      <c r="I67" s="159">
        <v>920</v>
      </c>
      <c r="J67" s="159"/>
      <c r="K67" s="159"/>
      <c r="L67" s="159">
        <v>920</v>
      </c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</row>
    <row r="68" customHeight="1" spans="1:23">
      <c r="A68" s="161"/>
      <c r="B68" s="160" t="s">
        <v>306</v>
      </c>
      <c r="C68" s="160" t="s">
        <v>307</v>
      </c>
      <c r="D68" s="160" t="s">
        <v>88</v>
      </c>
      <c r="E68" s="160" t="s">
        <v>89</v>
      </c>
      <c r="F68" s="160" t="s">
        <v>308</v>
      </c>
      <c r="G68" s="160" t="s">
        <v>309</v>
      </c>
      <c r="H68" s="159">
        <v>19800</v>
      </c>
      <c r="I68" s="159">
        <v>19800</v>
      </c>
      <c r="J68" s="159"/>
      <c r="K68" s="159"/>
      <c r="L68" s="159">
        <v>19800</v>
      </c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</row>
    <row r="69" customHeight="1" spans="1:23">
      <c r="A69" s="161"/>
      <c r="B69" s="160" t="s">
        <v>306</v>
      </c>
      <c r="C69" s="160" t="s">
        <v>307</v>
      </c>
      <c r="D69" s="160" t="s">
        <v>88</v>
      </c>
      <c r="E69" s="160" t="s">
        <v>89</v>
      </c>
      <c r="F69" s="160" t="s">
        <v>312</v>
      </c>
      <c r="G69" s="160" t="s">
        <v>313</v>
      </c>
      <c r="H69" s="159">
        <v>13500</v>
      </c>
      <c r="I69" s="159">
        <v>13500</v>
      </c>
      <c r="J69" s="159"/>
      <c r="K69" s="159"/>
      <c r="L69" s="159">
        <v>13500</v>
      </c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</row>
    <row r="70" customHeight="1" spans="1:23">
      <c r="A70" s="161"/>
      <c r="B70" s="160" t="s">
        <v>306</v>
      </c>
      <c r="C70" s="160" t="s">
        <v>307</v>
      </c>
      <c r="D70" s="160" t="s">
        <v>88</v>
      </c>
      <c r="E70" s="160" t="s">
        <v>89</v>
      </c>
      <c r="F70" s="160" t="s">
        <v>314</v>
      </c>
      <c r="G70" s="160" t="s">
        <v>315</v>
      </c>
      <c r="H70" s="159">
        <v>10000</v>
      </c>
      <c r="I70" s="159">
        <v>10000</v>
      </c>
      <c r="J70" s="159"/>
      <c r="K70" s="159"/>
      <c r="L70" s="159">
        <v>10000</v>
      </c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</row>
    <row r="71" customHeight="1" spans="1:23">
      <c r="A71" s="161"/>
      <c r="B71" s="160" t="s">
        <v>306</v>
      </c>
      <c r="C71" s="160" t="s">
        <v>307</v>
      </c>
      <c r="D71" s="160" t="s">
        <v>88</v>
      </c>
      <c r="E71" s="160" t="s">
        <v>89</v>
      </c>
      <c r="F71" s="160" t="s">
        <v>316</v>
      </c>
      <c r="G71" s="160" t="s">
        <v>317</v>
      </c>
      <c r="H71" s="159">
        <v>10000</v>
      </c>
      <c r="I71" s="159">
        <v>10000</v>
      </c>
      <c r="J71" s="159"/>
      <c r="K71" s="159"/>
      <c r="L71" s="159">
        <v>10000</v>
      </c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</row>
    <row r="72" customHeight="1" spans="1:23">
      <c r="A72" s="161"/>
      <c r="B72" s="160" t="s">
        <v>306</v>
      </c>
      <c r="C72" s="160" t="s">
        <v>307</v>
      </c>
      <c r="D72" s="160" t="s">
        <v>88</v>
      </c>
      <c r="E72" s="160" t="s">
        <v>89</v>
      </c>
      <c r="F72" s="160" t="s">
        <v>310</v>
      </c>
      <c r="G72" s="160" t="s">
        <v>311</v>
      </c>
      <c r="H72" s="159">
        <v>4080</v>
      </c>
      <c r="I72" s="159">
        <v>4080</v>
      </c>
      <c r="J72" s="159"/>
      <c r="K72" s="159"/>
      <c r="L72" s="159">
        <v>4080</v>
      </c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</row>
    <row r="73" customHeight="1" spans="1:23">
      <c r="A73" s="161"/>
      <c r="B73" s="160" t="s">
        <v>306</v>
      </c>
      <c r="C73" s="160" t="s">
        <v>307</v>
      </c>
      <c r="D73" s="160" t="s">
        <v>92</v>
      </c>
      <c r="E73" s="160" t="s">
        <v>85</v>
      </c>
      <c r="F73" s="160" t="s">
        <v>318</v>
      </c>
      <c r="G73" s="160" t="s">
        <v>319</v>
      </c>
      <c r="H73" s="159">
        <v>10000</v>
      </c>
      <c r="I73" s="159">
        <v>10000</v>
      </c>
      <c r="J73" s="159"/>
      <c r="K73" s="159"/>
      <c r="L73" s="159">
        <v>10000</v>
      </c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</row>
    <row r="74" customHeight="1" spans="1:23">
      <c r="A74" s="161"/>
      <c r="B74" s="160" t="s">
        <v>306</v>
      </c>
      <c r="C74" s="160" t="s">
        <v>307</v>
      </c>
      <c r="D74" s="160" t="s">
        <v>92</v>
      </c>
      <c r="E74" s="160" t="s">
        <v>85</v>
      </c>
      <c r="F74" s="160" t="s">
        <v>310</v>
      </c>
      <c r="G74" s="160" t="s">
        <v>311</v>
      </c>
      <c r="H74" s="159">
        <v>3020</v>
      </c>
      <c r="I74" s="159">
        <v>3020</v>
      </c>
      <c r="J74" s="159"/>
      <c r="K74" s="159"/>
      <c r="L74" s="159">
        <v>3020</v>
      </c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</row>
    <row r="75" customHeight="1" spans="1:23">
      <c r="A75" s="161"/>
      <c r="B75" s="160" t="s">
        <v>306</v>
      </c>
      <c r="C75" s="160" t="s">
        <v>307</v>
      </c>
      <c r="D75" s="160" t="s">
        <v>95</v>
      </c>
      <c r="E75" s="160" t="s">
        <v>85</v>
      </c>
      <c r="F75" s="160" t="s">
        <v>318</v>
      </c>
      <c r="G75" s="160" t="s">
        <v>319</v>
      </c>
      <c r="H75" s="159">
        <v>10000</v>
      </c>
      <c r="I75" s="159">
        <v>10000</v>
      </c>
      <c r="J75" s="159"/>
      <c r="K75" s="159"/>
      <c r="L75" s="159">
        <v>10000</v>
      </c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</row>
    <row r="76" customHeight="1" spans="1:23">
      <c r="A76" s="161"/>
      <c r="B76" s="160" t="s">
        <v>306</v>
      </c>
      <c r="C76" s="160" t="s">
        <v>307</v>
      </c>
      <c r="D76" s="160" t="s">
        <v>95</v>
      </c>
      <c r="E76" s="160" t="s">
        <v>85</v>
      </c>
      <c r="F76" s="160" t="s">
        <v>310</v>
      </c>
      <c r="G76" s="160" t="s">
        <v>311</v>
      </c>
      <c r="H76" s="159">
        <v>2300</v>
      </c>
      <c r="I76" s="159">
        <v>2300</v>
      </c>
      <c r="J76" s="159"/>
      <c r="K76" s="159"/>
      <c r="L76" s="159">
        <v>2300</v>
      </c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</row>
    <row r="77" customHeight="1" spans="1:23">
      <c r="A77" s="161"/>
      <c r="B77" s="160" t="s">
        <v>306</v>
      </c>
      <c r="C77" s="160" t="s">
        <v>307</v>
      </c>
      <c r="D77" s="160" t="s">
        <v>103</v>
      </c>
      <c r="E77" s="160" t="s">
        <v>85</v>
      </c>
      <c r="F77" s="160" t="s">
        <v>316</v>
      </c>
      <c r="G77" s="160" t="s">
        <v>317</v>
      </c>
      <c r="H77" s="159">
        <v>20000</v>
      </c>
      <c r="I77" s="159">
        <v>20000</v>
      </c>
      <c r="J77" s="159"/>
      <c r="K77" s="159"/>
      <c r="L77" s="159">
        <v>20000</v>
      </c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</row>
    <row r="78" customHeight="1" spans="1:23">
      <c r="A78" s="161"/>
      <c r="B78" s="160" t="s">
        <v>306</v>
      </c>
      <c r="C78" s="160" t="s">
        <v>307</v>
      </c>
      <c r="D78" s="160" t="s">
        <v>103</v>
      </c>
      <c r="E78" s="160" t="s">
        <v>85</v>
      </c>
      <c r="F78" s="160" t="s">
        <v>318</v>
      </c>
      <c r="G78" s="160" t="s">
        <v>319</v>
      </c>
      <c r="H78" s="159">
        <v>19060</v>
      </c>
      <c r="I78" s="159">
        <v>19060</v>
      </c>
      <c r="J78" s="159"/>
      <c r="K78" s="159"/>
      <c r="L78" s="159">
        <v>19060</v>
      </c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</row>
    <row r="79" customHeight="1" spans="1:23">
      <c r="A79" s="161"/>
      <c r="B79" s="160" t="s">
        <v>306</v>
      </c>
      <c r="C79" s="160" t="s">
        <v>307</v>
      </c>
      <c r="D79" s="160" t="s">
        <v>106</v>
      </c>
      <c r="E79" s="160" t="s">
        <v>85</v>
      </c>
      <c r="F79" s="160" t="s">
        <v>310</v>
      </c>
      <c r="G79" s="160" t="s">
        <v>311</v>
      </c>
      <c r="H79" s="159">
        <v>4340</v>
      </c>
      <c r="I79" s="159">
        <v>4340</v>
      </c>
      <c r="J79" s="159"/>
      <c r="K79" s="159"/>
      <c r="L79" s="159">
        <v>4340</v>
      </c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</row>
    <row r="80" customHeight="1" spans="1:23">
      <c r="A80" s="161"/>
      <c r="B80" s="160" t="s">
        <v>306</v>
      </c>
      <c r="C80" s="160" t="s">
        <v>307</v>
      </c>
      <c r="D80" s="160" t="s">
        <v>165</v>
      </c>
      <c r="E80" s="160" t="s">
        <v>89</v>
      </c>
      <c r="F80" s="160" t="s">
        <v>316</v>
      </c>
      <c r="G80" s="160" t="s">
        <v>317</v>
      </c>
      <c r="H80" s="159">
        <v>20000</v>
      </c>
      <c r="I80" s="159">
        <v>20000</v>
      </c>
      <c r="J80" s="159"/>
      <c r="K80" s="159"/>
      <c r="L80" s="159">
        <v>20000</v>
      </c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</row>
    <row r="81" customHeight="1" spans="1:23">
      <c r="A81" s="161"/>
      <c r="B81" s="160" t="s">
        <v>306</v>
      </c>
      <c r="C81" s="160" t="s">
        <v>307</v>
      </c>
      <c r="D81" s="160" t="s">
        <v>165</v>
      </c>
      <c r="E81" s="160" t="s">
        <v>89</v>
      </c>
      <c r="F81" s="160" t="s">
        <v>318</v>
      </c>
      <c r="G81" s="160" t="s">
        <v>319</v>
      </c>
      <c r="H81" s="159">
        <v>60000</v>
      </c>
      <c r="I81" s="159">
        <v>60000</v>
      </c>
      <c r="J81" s="159"/>
      <c r="K81" s="159"/>
      <c r="L81" s="159">
        <v>60000</v>
      </c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</row>
    <row r="82" customHeight="1" spans="1:23">
      <c r="A82" s="161"/>
      <c r="B82" s="160" t="s">
        <v>320</v>
      </c>
      <c r="C82" s="160" t="s">
        <v>248</v>
      </c>
      <c r="D82" s="160" t="s">
        <v>165</v>
      </c>
      <c r="E82" s="160" t="s">
        <v>89</v>
      </c>
      <c r="F82" s="160" t="s">
        <v>321</v>
      </c>
      <c r="G82" s="160" t="s">
        <v>248</v>
      </c>
      <c r="H82" s="159">
        <v>3000</v>
      </c>
      <c r="I82" s="159">
        <v>3000</v>
      </c>
      <c r="J82" s="159"/>
      <c r="K82" s="159"/>
      <c r="L82" s="159">
        <v>3000</v>
      </c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</row>
    <row r="83" customHeight="1" spans="1:23">
      <c r="A83" s="161"/>
      <c r="B83" s="160" t="s">
        <v>306</v>
      </c>
      <c r="C83" s="160" t="s">
        <v>307</v>
      </c>
      <c r="D83" s="160" t="s">
        <v>165</v>
      </c>
      <c r="E83" s="160" t="s">
        <v>89</v>
      </c>
      <c r="F83" s="160" t="s">
        <v>310</v>
      </c>
      <c r="G83" s="160" t="s">
        <v>311</v>
      </c>
      <c r="H83" s="159">
        <v>12480</v>
      </c>
      <c r="I83" s="159">
        <v>12480</v>
      </c>
      <c r="J83" s="159"/>
      <c r="K83" s="159"/>
      <c r="L83" s="159">
        <v>12480</v>
      </c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</row>
    <row r="84" customHeight="1" spans="1:23">
      <c r="A84" s="161"/>
      <c r="B84" s="160" t="s">
        <v>322</v>
      </c>
      <c r="C84" s="160" t="s">
        <v>323</v>
      </c>
      <c r="D84" s="160" t="s">
        <v>176</v>
      </c>
      <c r="E84" s="160" t="s">
        <v>177</v>
      </c>
      <c r="F84" s="160" t="s">
        <v>308</v>
      </c>
      <c r="G84" s="160" t="s">
        <v>309</v>
      </c>
      <c r="H84" s="159">
        <v>47000</v>
      </c>
      <c r="I84" s="159">
        <v>47000</v>
      </c>
      <c r="J84" s="159"/>
      <c r="K84" s="159"/>
      <c r="L84" s="159">
        <v>47000</v>
      </c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</row>
    <row r="85" customHeight="1" spans="1:23">
      <c r="A85" s="161"/>
      <c r="B85" s="160" t="s">
        <v>322</v>
      </c>
      <c r="C85" s="160" t="s">
        <v>323</v>
      </c>
      <c r="D85" s="160" t="s">
        <v>176</v>
      </c>
      <c r="E85" s="160" t="s">
        <v>177</v>
      </c>
      <c r="F85" s="160" t="s">
        <v>308</v>
      </c>
      <c r="G85" s="160" t="s">
        <v>309</v>
      </c>
      <c r="H85" s="159">
        <v>130000</v>
      </c>
      <c r="I85" s="159">
        <v>130000</v>
      </c>
      <c r="J85" s="159"/>
      <c r="K85" s="159"/>
      <c r="L85" s="159">
        <v>130000</v>
      </c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</row>
    <row r="86" customHeight="1" spans="1:23">
      <c r="A86" s="161"/>
      <c r="B86" s="160" t="s">
        <v>324</v>
      </c>
      <c r="C86" s="160" t="s">
        <v>325</v>
      </c>
      <c r="D86" s="160" t="s">
        <v>174</v>
      </c>
      <c r="E86" s="160" t="s">
        <v>175</v>
      </c>
      <c r="F86" s="160" t="s">
        <v>308</v>
      </c>
      <c r="G86" s="160" t="s">
        <v>309</v>
      </c>
      <c r="H86" s="159">
        <v>60000</v>
      </c>
      <c r="I86" s="159">
        <v>60000</v>
      </c>
      <c r="J86" s="159"/>
      <c r="K86" s="159"/>
      <c r="L86" s="159">
        <v>60000</v>
      </c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</row>
    <row r="87" customHeight="1" spans="1:23">
      <c r="A87" s="161"/>
      <c r="B87" s="160" t="s">
        <v>324</v>
      </c>
      <c r="C87" s="160" t="s">
        <v>325</v>
      </c>
      <c r="D87" s="160" t="s">
        <v>174</v>
      </c>
      <c r="E87" s="160" t="s">
        <v>175</v>
      </c>
      <c r="F87" s="160" t="s">
        <v>308</v>
      </c>
      <c r="G87" s="160" t="s">
        <v>309</v>
      </c>
      <c r="H87" s="159">
        <v>10000</v>
      </c>
      <c r="I87" s="159">
        <v>10000</v>
      </c>
      <c r="J87" s="159"/>
      <c r="K87" s="159"/>
      <c r="L87" s="159">
        <v>10000</v>
      </c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</row>
    <row r="88" customHeight="1" spans="1:23">
      <c r="A88" s="161"/>
      <c r="B88" s="160" t="s">
        <v>324</v>
      </c>
      <c r="C88" s="160" t="s">
        <v>325</v>
      </c>
      <c r="D88" s="160" t="s">
        <v>176</v>
      </c>
      <c r="E88" s="160" t="s">
        <v>177</v>
      </c>
      <c r="F88" s="160" t="s">
        <v>308</v>
      </c>
      <c r="G88" s="160" t="s">
        <v>309</v>
      </c>
      <c r="H88" s="159">
        <v>300000</v>
      </c>
      <c r="I88" s="159">
        <v>300000</v>
      </c>
      <c r="J88" s="159"/>
      <c r="K88" s="159"/>
      <c r="L88" s="159">
        <v>300000</v>
      </c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</row>
    <row r="89" customHeight="1" spans="1:23">
      <c r="A89" s="161"/>
      <c r="B89" s="160" t="s">
        <v>324</v>
      </c>
      <c r="C89" s="160" t="s">
        <v>325</v>
      </c>
      <c r="D89" s="160" t="s">
        <v>176</v>
      </c>
      <c r="E89" s="160" t="s">
        <v>177</v>
      </c>
      <c r="F89" s="160" t="s">
        <v>308</v>
      </c>
      <c r="G89" s="160" t="s">
        <v>309</v>
      </c>
      <c r="H89" s="159">
        <v>15000</v>
      </c>
      <c r="I89" s="159">
        <v>15000</v>
      </c>
      <c r="J89" s="159"/>
      <c r="K89" s="159"/>
      <c r="L89" s="159">
        <v>15000</v>
      </c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</row>
    <row r="90" customHeight="1" spans="1:23">
      <c r="A90" s="161"/>
      <c r="B90" s="160" t="s">
        <v>326</v>
      </c>
      <c r="C90" s="160" t="s">
        <v>327</v>
      </c>
      <c r="D90" s="160" t="s">
        <v>76</v>
      </c>
      <c r="E90" s="160" t="s">
        <v>77</v>
      </c>
      <c r="F90" s="160" t="s">
        <v>308</v>
      </c>
      <c r="G90" s="160" t="s">
        <v>309</v>
      </c>
      <c r="H90" s="159">
        <v>126000</v>
      </c>
      <c r="I90" s="159">
        <v>126000</v>
      </c>
      <c r="J90" s="159"/>
      <c r="K90" s="159"/>
      <c r="L90" s="159">
        <v>126000</v>
      </c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</row>
    <row r="91" customHeight="1" spans="1:23">
      <c r="A91" s="161"/>
      <c r="B91" s="160" t="s">
        <v>326</v>
      </c>
      <c r="C91" s="160" t="s">
        <v>327</v>
      </c>
      <c r="D91" s="160" t="s">
        <v>76</v>
      </c>
      <c r="E91" s="160" t="s">
        <v>77</v>
      </c>
      <c r="F91" s="160" t="s">
        <v>308</v>
      </c>
      <c r="G91" s="160" t="s">
        <v>309</v>
      </c>
      <c r="H91" s="159">
        <v>50000</v>
      </c>
      <c r="I91" s="159">
        <v>50000</v>
      </c>
      <c r="J91" s="159"/>
      <c r="K91" s="159"/>
      <c r="L91" s="159">
        <v>50000</v>
      </c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</row>
    <row r="92" customHeight="1" spans="1:23">
      <c r="A92" s="161"/>
      <c r="B92" s="160" t="s">
        <v>326</v>
      </c>
      <c r="C92" s="160" t="s">
        <v>327</v>
      </c>
      <c r="D92" s="160" t="s">
        <v>80</v>
      </c>
      <c r="E92" s="160" t="s">
        <v>81</v>
      </c>
      <c r="F92" s="160" t="s">
        <v>308</v>
      </c>
      <c r="G92" s="160" t="s">
        <v>309</v>
      </c>
      <c r="H92" s="159">
        <v>15000</v>
      </c>
      <c r="I92" s="159">
        <v>15000</v>
      </c>
      <c r="J92" s="159"/>
      <c r="K92" s="159"/>
      <c r="L92" s="159">
        <v>15000</v>
      </c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</row>
    <row r="93" customHeight="1" spans="1:23">
      <c r="A93" s="161"/>
      <c r="B93" s="160" t="s">
        <v>328</v>
      </c>
      <c r="C93" s="160" t="s">
        <v>329</v>
      </c>
      <c r="D93" s="160" t="s">
        <v>120</v>
      </c>
      <c r="E93" s="160" t="s">
        <v>121</v>
      </c>
      <c r="F93" s="160" t="s">
        <v>310</v>
      </c>
      <c r="G93" s="160" t="s">
        <v>311</v>
      </c>
      <c r="H93" s="159">
        <v>5200</v>
      </c>
      <c r="I93" s="159">
        <v>5200</v>
      </c>
      <c r="J93" s="159"/>
      <c r="K93" s="159"/>
      <c r="L93" s="159">
        <v>5200</v>
      </c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</row>
    <row r="94" customHeight="1" spans="1:23">
      <c r="A94" s="161"/>
      <c r="B94" s="160" t="s">
        <v>330</v>
      </c>
      <c r="C94" s="160" t="s">
        <v>331</v>
      </c>
      <c r="D94" s="160" t="s">
        <v>100</v>
      </c>
      <c r="E94" s="160" t="s">
        <v>85</v>
      </c>
      <c r="F94" s="160" t="s">
        <v>308</v>
      </c>
      <c r="G94" s="160" t="s">
        <v>309</v>
      </c>
      <c r="H94" s="159">
        <v>10000</v>
      </c>
      <c r="I94" s="159">
        <v>10000</v>
      </c>
      <c r="J94" s="159"/>
      <c r="K94" s="159"/>
      <c r="L94" s="159">
        <v>10000</v>
      </c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</row>
    <row r="95" customHeight="1" spans="1:23">
      <c r="A95" s="161"/>
      <c r="B95" s="160" t="s">
        <v>332</v>
      </c>
      <c r="C95" s="160" t="s">
        <v>333</v>
      </c>
      <c r="D95" s="160" t="s">
        <v>84</v>
      </c>
      <c r="E95" s="160" t="s">
        <v>85</v>
      </c>
      <c r="F95" s="160" t="s">
        <v>334</v>
      </c>
      <c r="G95" s="160" t="s">
        <v>333</v>
      </c>
      <c r="H95" s="159">
        <v>6337.68</v>
      </c>
      <c r="I95" s="159">
        <v>6337.68</v>
      </c>
      <c r="J95" s="159"/>
      <c r="K95" s="159"/>
      <c r="L95" s="159">
        <v>6337.68</v>
      </c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</row>
    <row r="96" customHeight="1" spans="1:23">
      <c r="A96" s="161"/>
      <c r="B96" s="160" t="s">
        <v>332</v>
      </c>
      <c r="C96" s="160" t="s">
        <v>333</v>
      </c>
      <c r="D96" s="160" t="s">
        <v>88</v>
      </c>
      <c r="E96" s="160" t="s">
        <v>89</v>
      </c>
      <c r="F96" s="160" t="s">
        <v>334</v>
      </c>
      <c r="G96" s="160" t="s">
        <v>333</v>
      </c>
      <c r="H96" s="159">
        <v>8739.36</v>
      </c>
      <c r="I96" s="159">
        <v>8739.36</v>
      </c>
      <c r="J96" s="159"/>
      <c r="K96" s="159"/>
      <c r="L96" s="159">
        <v>8739.36</v>
      </c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</row>
    <row r="97" customHeight="1" spans="1:23">
      <c r="A97" s="161"/>
      <c r="B97" s="160" t="s">
        <v>332</v>
      </c>
      <c r="C97" s="160" t="s">
        <v>333</v>
      </c>
      <c r="D97" s="160" t="s">
        <v>92</v>
      </c>
      <c r="E97" s="160" t="s">
        <v>85</v>
      </c>
      <c r="F97" s="160" t="s">
        <v>334</v>
      </c>
      <c r="G97" s="160" t="s">
        <v>333</v>
      </c>
      <c r="H97" s="159">
        <v>2148.96</v>
      </c>
      <c r="I97" s="159">
        <v>2148.96</v>
      </c>
      <c r="J97" s="159"/>
      <c r="K97" s="159"/>
      <c r="L97" s="159">
        <v>2148.96</v>
      </c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</row>
    <row r="98" customHeight="1" spans="1:23">
      <c r="A98" s="161"/>
      <c r="B98" s="160" t="s">
        <v>332</v>
      </c>
      <c r="C98" s="160" t="s">
        <v>333</v>
      </c>
      <c r="D98" s="160" t="s">
        <v>95</v>
      </c>
      <c r="E98" s="160" t="s">
        <v>85</v>
      </c>
      <c r="F98" s="160" t="s">
        <v>334</v>
      </c>
      <c r="G98" s="160" t="s">
        <v>333</v>
      </c>
      <c r="H98" s="159">
        <v>1508.88</v>
      </c>
      <c r="I98" s="159">
        <v>1508.88</v>
      </c>
      <c r="J98" s="159"/>
      <c r="K98" s="159"/>
      <c r="L98" s="159">
        <v>1508.88</v>
      </c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</row>
    <row r="99" customHeight="1" spans="1:23">
      <c r="A99" s="161"/>
      <c r="B99" s="160" t="s">
        <v>332</v>
      </c>
      <c r="C99" s="160" t="s">
        <v>333</v>
      </c>
      <c r="D99" s="160" t="s">
        <v>103</v>
      </c>
      <c r="E99" s="160" t="s">
        <v>85</v>
      </c>
      <c r="F99" s="160" t="s">
        <v>334</v>
      </c>
      <c r="G99" s="160" t="s">
        <v>333</v>
      </c>
      <c r="H99" s="159">
        <v>6480</v>
      </c>
      <c r="I99" s="159">
        <v>6480</v>
      </c>
      <c r="J99" s="159"/>
      <c r="K99" s="159"/>
      <c r="L99" s="159">
        <v>6480</v>
      </c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</row>
    <row r="100" customHeight="1" spans="1:23">
      <c r="A100" s="161"/>
      <c r="B100" s="160" t="s">
        <v>332</v>
      </c>
      <c r="C100" s="160" t="s">
        <v>333</v>
      </c>
      <c r="D100" s="160" t="s">
        <v>106</v>
      </c>
      <c r="E100" s="160" t="s">
        <v>85</v>
      </c>
      <c r="F100" s="160" t="s">
        <v>334</v>
      </c>
      <c r="G100" s="160" t="s">
        <v>333</v>
      </c>
      <c r="H100" s="159">
        <v>600.96</v>
      </c>
      <c r="I100" s="159">
        <v>600.96</v>
      </c>
      <c r="J100" s="159"/>
      <c r="K100" s="159"/>
      <c r="L100" s="159">
        <v>600.96</v>
      </c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</row>
    <row r="101" customHeight="1" spans="1:23">
      <c r="A101" s="161"/>
      <c r="B101" s="160" t="s">
        <v>332</v>
      </c>
      <c r="C101" s="160" t="s">
        <v>333</v>
      </c>
      <c r="D101" s="160" t="s">
        <v>165</v>
      </c>
      <c r="E101" s="160" t="s">
        <v>89</v>
      </c>
      <c r="F101" s="160" t="s">
        <v>334</v>
      </c>
      <c r="G101" s="160" t="s">
        <v>333</v>
      </c>
      <c r="H101" s="159">
        <v>16674.48</v>
      </c>
      <c r="I101" s="159">
        <v>16674.48</v>
      </c>
      <c r="J101" s="159"/>
      <c r="K101" s="159"/>
      <c r="L101" s="159">
        <v>16674.48</v>
      </c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</row>
    <row r="102" customHeight="1" spans="1:23">
      <c r="A102" s="161"/>
      <c r="B102" s="160" t="s">
        <v>335</v>
      </c>
      <c r="C102" s="160" t="s">
        <v>336</v>
      </c>
      <c r="D102" s="160" t="s">
        <v>84</v>
      </c>
      <c r="E102" s="160" t="s">
        <v>85</v>
      </c>
      <c r="F102" s="160" t="s">
        <v>337</v>
      </c>
      <c r="G102" s="160" t="s">
        <v>336</v>
      </c>
      <c r="H102" s="159">
        <v>51000</v>
      </c>
      <c r="I102" s="159">
        <v>51000</v>
      </c>
      <c r="J102" s="159"/>
      <c r="K102" s="159"/>
      <c r="L102" s="159">
        <v>51000</v>
      </c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</row>
    <row r="103" customHeight="1" spans="1:23">
      <c r="A103" s="161"/>
      <c r="B103" s="160" t="s">
        <v>338</v>
      </c>
      <c r="C103" s="160" t="s">
        <v>339</v>
      </c>
      <c r="D103" s="160" t="s">
        <v>84</v>
      </c>
      <c r="E103" s="160" t="s">
        <v>85</v>
      </c>
      <c r="F103" s="160" t="s">
        <v>340</v>
      </c>
      <c r="G103" s="160" t="s">
        <v>341</v>
      </c>
      <c r="H103" s="159">
        <v>81000</v>
      </c>
      <c r="I103" s="159">
        <v>81000</v>
      </c>
      <c r="J103" s="159"/>
      <c r="K103" s="159"/>
      <c r="L103" s="159">
        <v>81000</v>
      </c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</row>
    <row r="104" customHeight="1" spans="1:23">
      <c r="A104" s="161"/>
      <c r="B104" s="160" t="s">
        <v>338</v>
      </c>
      <c r="C104" s="160" t="s">
        <v>339</v>
      </c>
      <c r="D104" s="160" t="s">
        <v>92</v>
      </c>
      <c r="E104" s="160" t="s">
        <v>85</v>
      </c>
      <c r="F104" s="160" t="s">
        <v>340</v>
      </c>
      <c r="G104" s="160" t="s">
        <v>341</v>
      </c>
      <c r="H104" s="159">
        <v>27000</v>
      </c>
      <c r="I104" s="159">
        <v>27000</v>
      </c>
      <c r="J104" s="159"/>
      <c r="K104" s="159"/>
      <c r="L104" s="159">
        <v>27000</v>
      </c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</row>
    <row r="105" customHeight="1" spans="1:23">
      <c r="A105" s="161"/>
      <c r="B105" s="160" t="s">
        <v>338</v>
      </c>
      <c r="C105" s="160" t="s">
        <v>339</v>
      </c>
      <c r="D105" s="160" t="s">
        <v>95</v>
      </c>
      <c r="E105" s="160" t="s">
        <v>85</v>
      </c>
      <c r="F105" s="160" t="s">
        <v>340</v>
      </c>
      <c r="G105" s="160" t="s">
        <v>341</v>
      </c>
      <c r="H105" s="159">
        <v>18000</v>
      </c>
      <c r="I105" s="159">
        <v>18000</v>
      </c>
      <c r="J105" s="159"/>
      <c r="K105" s="159"/>
      <c r="L105" s="159">
        <v>18000</v>
      </c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</row>
    <row r="106" customHeight="1" spans="1:23">
      <c r="A106" s="161"/>
      <c r="B106" s="160" t="s">
        <v>338</v>
      </c>
      <c r="C106" s="160" t="s">
        <v>339</v>
      </c>
      <c r="D106" s="160" t="s">
        <v>103</v>
      </c>
      <c r="E106" s="160" t="s">
        <v>85</v>
      </c>
      <c r="F106" s="160" t="s">
        <v>340</v>
      </c>
      <c r="G106" s="160" t="s">
        <v>341</v>
      </c>
      <c r="H106" s="159">
        <v>81000</v>
      </c>
      <c r="I106" s="159">
        <v>81000</v>
      </c>
      <c r="J106" s="159"/>
      <c r="K106" s="159"/>
      <c r="L106" s="159">
        <v>81000</v>
      </c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</row>
    <row r="107" customHeight="1" spans="1:23">
      <c r="A107" s="161"/>
      <c r="B107" s="160" t="s">
        <v>338</v>
      </c>
      <c r="C107" s="160" t="s">
        <v>339</v>
      </c>
      <c r="D107" s="160" t="s">
        <v>106</v>
      </c>
      <c r="E107" s="160" t="s">
        <v>85</v>
      </c>
      <c r="F107" s="160" t="s">
        <v>340</v>
      </c>
      <c r="G107" s="160" t="s">
        <v>341</v>
      </c>
      <c r="H107" s="159">
        <v>9000</v>
      </c>
      <c r="I107" s="159">
        <v>9000</v>
      </c>
      <c r="J107" s="159"/>
      <c r="K107" s="159"/>
      <c r="L107" s="159">
        <v>9000</v>
      </c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</row>
    <row r="108" customHeight="1" spans="1:23">
      <c r="A108" s="161"/>
      <c r="B108" s="160" t="s">
        <v>342</v>
      </c>
      <c r="C108" s="160" t="s">
        <v>343</v>
      </c>
      <c r="D108" s="160" t="s">
        <v>132</v>
      </c>
      <c r="E108" s="160" t="s">
        <v>133</v>
      </c>
      <c r="F108" s="160" t="s">
        <v>310</v>
      </c>
      <c r="G108" s="160" t="s">
        <v>311</v>
      </c>
      <c r="H108" s="159">
        <v>84969.72</v>
      </c>
      <c r="I108" s="159">
        <v>84969.72</v>
      </c>
      <c r="J108" s="159"/>
      <c r="K108" s="159"/>
      <c r="L108" s="159">
        <v>84969.72</v>
      </c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</row>
    <row r="109" customHeight="1" spans="1:23">
      <c r="A109" s="161"/>
      <c r="B109" s="160" t="s">
        <v>344</v>
      </c>
      <c r="C109" s="160" t="s">
        <v>345</v>
      </c>
      <c r="D109" s="160" t="s">
        <v>120</v>
      </c>
      <c r="E109" s="160" t="s">
        <v>121</v>
      </c>
      <c r="F109" s="160" t="s">
        <v>346</v>
      </c>
      <c r="G109" s="160" t="s">
        <v>347</v>
      </c>
      <c r="H109" s="159">
        <v>282399</v>
      </c>
      <c r="I109" s="159">
        <v>282399</v>
      </c>
      <c r="J109" s="159"/>
      <c r="K109" s="159"/>
      <c r="L109" s="159">
        <v>282399</v>
      </c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</row>
    <row r="110" customHeight="1" spans="1:23">
      <c r="A110" s="161"/>
      <c r="B110" s="160" t="s">
        <v>348</v>
      </c>
      <c r="C110" s="160" t="s">
        <v>349</v>
      </c>
      <c r="D110" s="160" t="s">
        <v>176</v>
      </c>
      <c r="E110" s="160" t="s">
        <v>177</v>
      </c>
      <c r="F110" s="160" t="s">
        <v>350</v>
      </c>
      <c r="G110" s="160" t="s">
        <v>351</v>
      </c>
      <c r="H110" s="159">
        <v>50400</v>
      </c>
      <c r="I110" s="159">
        <v>50400</v>
      </c>
      <c r="J110" s="159"/>
      <c r="K110" s="159"/>
      <c r="L110" s="159">
        <v>50400</v>
      </c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</row>
    <row r="111" customHeight="1" spans="1:23">
      <c r="A111" s="161"/>
      <c r="B111" s="160" t="s">
        <v>348</v>
      </c>
      <c r="C111" s="160" t="s">
        <v>349</v>
      </c>
      <c r="D111" s="160" t="s">
        <v>176</v>
      </c>
      <c r="E111" s="160" t="s">
        <v>177</v>
      </c>
      <c r="F111" s="160" t="s">
        <v>350</v>
      </c>
      <c r="G111" s="160" t="s">
        <v>351</v>
      </c>
      <c r="H111" s="159">
        <v>300000</v>
      </c>
      <c r="I111" s="159">
        <v>300000</v>
      </c>
      <c r="J111" s="159"/>
      <c r="K111" s="159"/>
      <c r="L111" s="159">
        <v>300000</v>
      </c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</row>
    <row r="112" customHeight="1" spans="1:23">
      <c r="A112" s="161"/>
      <c r="B112" s="160" t="s">
        <v>348</v>
      </c>
      <c r="C112" s="160" t="s">
        <v>349</v>
      </c>
      <c r="D112" s="160" t="s">
        <v>176</v>
      </c>
      <c r="E112" s="160" t="s">
        <v>177</v>
      </c>
      <c r="F112" s="160" t="s">
        <v>350</v>
      </c>
      <c r="G112" s="160" t="s">
        <v>351</v>
      </c>
      <c r="H112" s="159">
        <v>744000</v>
      </c>
      <c r="I112" s="159">
        <v>744000</v>
      </c>
      <c r="J112" s="159"/>
      <c r="K112" s="159"/>
      <c r="L112" s="159">
        <v>744000</v>
      </c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</row>
    <row r="113" customHeight="1" spans="1:23">
      <c r="A113" s="161"/>
      <c r="B113" s="160" t="s">
        <v>348</v>
      </c>
      <c r="C113" s="160" t="s">
        <v>349</v>
      </c>
      <c r="D113" s="160" t="s">
        <v>176</v>
      </c>
      <c r="E113" s="160" t="s">
        <v>177</v>
      </c>
      <c r="F113" s="160" t="s">
        <v>350</v>
      </c>
      <c r="G113" s="160" t="s">
        <v>351</v>
      </c>
      <c r="H113" s="159">
        <v>222000</v>
      </c>
      <c r="I113" s="159">
        <v>222000</v>
      </c>
      <c r="J113" s="159"/>
      <c r="K113" s="159"/>
      <c r="L113" s="159">
        <v>222000</v>
      </c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</row>
    <row r="114" customHeight="1" spans="1:23">
      <c r="A114" s="161"/>
      <c r="B114" s="160" t="s">
        <v>352</v>
      </c>
      <c r="C114" s="160" t="s">
        <v>353</v>
      </c>
      <c r="D114" s="160" t="s">
        <v>128</v>
      </c>
      <c r="E114" s="160" t="s">
        <v>129</v>
      </c>
      <c r="F114" s="160" t="s">
        <v>350</v>
      </c>
      <c r="G114" s="160" t="s">
        <v>351</v>
      </c>
      <c r="H114" s="159">
        <v>10682.4</v>
      </c>
      <c r="I114" s="159">
        <v>10682.4</v>
      </c>
      <c r="J114" s="159"/>
      <c r="K114" s="159"/>
      <c r="L114" s="159">
        <v>10682.4</v>
      </c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</row>
    <row r="115" customHeight="1" spans="1:23">
      <c r="A115" s="161"/>
      <c r="B115" s="160" t="s">
        <v>354</v>
      </c>
      <c r="C115" s="160" t="s">
        <v>355</v>
      </c>
      <c r="D115" s="160" t="s">
        <v>176</v>
      </c>
      <c r="E115" s="160" t="s">
        <v>177</v>
      </c>
      <c r="F115" s="160" t="s">
        <v>350</v>
      </c>
      <c r="G115" s="160" t="s">
        <v>351</v>
      </c>
      <c r="H115" s="159">
        <v>4800</v>
      </c>
      <c r="I115" s="159">
        <v>4800</v>
      </c>
      <c r="J115" s="159"/>
      <c r="K115" s="159"/>
      <c r="L115" s="159">
        <v>4800</v>
      </c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</row>
    <row r="116" customHeight="1" spans="1:23">
      <c r="A116" s="161"/>
      <c r="B116" s="160" t="s">
        <v>354</v>
      </c>
      <c r="C116" s="160" t="s">
        <v>355</v>
      </c>
      <c r="D116" s="160" t="s">
        <v>176</v>
      </c>
      <c r="E116" s="160" t="s">
        <v>177</v>
      </c>
      <c r="F116" s="160" t="s">
        <v>350</v>
      </c>
      <c r="G116" s="160" t="s">
        <v>351</v>
      </c>
      <c r="H116" s="159">
        <v>474000</v>
      </c>
      <c r="I116" s="159">
        <v>474000</v>
      </c>
      <c r="J116" s="159"/>
      <c r="K116" s="159"/>
      <c r="L116" s="159">
        <v>474000</v>
      </c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</row>
    <row r="117" customHeight="1" spans="1:23">
      <c r="A117" s="161"/>
      <c r="B117" s="160" t="s">
        <v>354</v>
      </c>
      <c r="C117" s="160" t="s">
        <v>355</v>
      </c>
      <c r="D117" s="160" t="s">
        <v>176</v>
      </c>
      <c r="E117" s="160" t="s">
        <v>177</v>
      </c>
      <c r="F117" s="160" t="s">
        <v>350</v>
      </c>
      <c r="G117" s="160" t="s">
        <v>351</v>
      </c>
      <c r="H117" s="159">
        <v>369600</v>
      </c>
      <c r="I117" s="159">
        <v>369600</v>
      </c>
      <c r="J117" s="159"/>
      <c r="K117" s="159"/>
      <c r="L117" s="159">
        <v>369600</v>
      </c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</row>
    <row r="118" customHeight="1" spans="1:23">
      <c r="A118" s="161"/>
      <c r="B118" s="160" t="s">
        <v>354</v>
      </c>
      <c r="C118" s="160" t="s">
        <v>355</v>
      </c>
      <c r="D118" s="160" t="s">
        <v>176</v>
      </c>
      <c r="E118" s="160" t="s">
        <v>177</v>
      </c>
      <c r="F118" s="160" t="s">
        <v>350</v>
      </c>
      <c r="G118" s="160" t="s">
        <v>351</v>
      </c>
      <c r="H118" s="159">
        <v>216600</v>
      </c>
      <c r="I118" s="159">
        <v>216600</v>
      </c>
      <c r="J118" s="159"/>
      <c r="K118" s="159"/>
      <c r="L118" s="159">
        <v>216600</v>
      </c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</row>
    <row r="119" customHeight="1" spans="1:23">
      <c r="A119" s="161"/>
      <c r="B119" s="160" t="s">
        <v>354</v>
      </c>
      <c r="C119" s="160" t="s">
        <v>355</v>
      </c>
      <c r="D119" s="160" t="s">
        <v>176</v>
      </c>
      <c r="E119" s="160" t="s">
        <v>177</v>
      </c>
      <c r="F119" s="160" t="s">
        <v>350</v>
      </c>
      <c r="G119" s="160" t="s">
        <v>351</v>
      </c>
      <c r="H119" s="159">
        <v>200000</v>
      </c>
      <c r="I119" s="159">
        <v>200000</v>
      </c>
      <c r="J119" s="159"/>
      <c r="K119" s="159"/>
      <c r="L119" s="159">
        <v>200000</v>
      </c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</row>
    <row r="120" customHeight="1" spans="1:23">
      <c r="A120" s="161"/>
      <c r="B120" s="160" t="s">
        <v>354</v>
      </c>
      <c r="C120" s="160" t="s">
        <v>355</v>
      </c>
      <c r="D120" s="160" t="s">
        <v>176</v>
      </c>
      <c r="E120" s="160" t="s">
        <v>177</v>
      </c>
      <c r="F120" s="160" t="s">
        <v>350</v>
      </c>
      <c r="G120" s="160" t="s">
        <v>351</v>
      </c>
      <c r="H120" s="159">
        <v>110000</v>
      </c>
      <c r="I120" s="159">
        <v>110000</v>
      </c>
      <c r="J120" s="159"/>
      <c r="K120" s="159"/>
      <c r="L120" s="159">
        <v>110000</v>
      </c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</row>
    <row r="121" customHeight="1" spans="1:23">
      <c r="A121" s="161"/>
      <c r="B121" s="160" t="s">
        <v>354</v>
      </c>
      <c r="C121" s="160" t="s">
        <v>355</v>
      </c>
      <c r="D121" s="160" t="s">
        <v>176</v>
      </c>
      <c r="E121" s="160" t="s">
        <v>177</v>
      </c>
      <c r="F121" s="160" t="s">
        <v>350</v>
      </c>
      <c r="G121" s="160" t="s">
        <v>351</v>
      </c>
      <c r="H121" s="159">
        <v>369600</v>
      </c>
      <c r="I121" s="159">
        <v>369600</v>
      </c>
      <c r="J121" s="159"/>
      <c r="K121" s="159"/>
      <c r="L121" s="159">
        <v>369600</v>
      </c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</row>
    <row r="122" customHeight="1" spans="1:23">
      <c r="A122" s="161"/>
      <c r="B122" s="160" t="s">
        <v>356</v>
      </c>
      <c r="C122" s="160" t="s">
        <v>357</v>
      </c>
      <c r="D122" s="160" t="s">
        <v>176</v>
      </c>
      <c r="E122" s="160" t="s">
        <v>177</v>
      </c>
      <c r="F122" s="160" t="s">
        <v>350</v>
      </c>
      <c r="G122" s="160" t="s">
        <v>351</v>
      </c>
      <c r="H122" s="159">
        <v>26000</v>
      </c>
      <c r="I122" s="159">
        <v>26000</v>
      </c>
      <c r="J122" s="159"/>
      <c r="K122" s="159"/>
      <c r="L122" s="159">
        <v>26000</v>
      </c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</row>
    <row r="123" customHeight="1" spans="1:23">
      <c r="A123" s="161"/>
      <c r="B123" s="160" t="s">
        <v>356</v>
      </c>
      <c r="C123" s="160" t="s">
        <v>357</v>
      </c>
      <c r="D123" s="160" t="s">
        <v>176</v>
      </c>
      <c r="E123" s="160" t="s">
        <v>177</v>
      </c>
      <c r="F123" s="160" t="s">
        <v>350</v>
      </c>
      <c r="G123" s="160" t="s">
        <v>351</v>
      </c>
      <c r="H123" s="159">
        <v>369600</v>
      </c>
      <c r="I123" s="159">
        <v>369600</v>
      </c>
      <c r="J123" s="159"/>
      <c r="K123" s="159"/>
      <c r="L123" s="159">
        <v>369600</v>
      </c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</row>
    <row r="124" customHeight="1" spans="1:23">
      <c r="A124" s="161"/>
      <c r="B124" s="160" t="s">
        <v>356</v>
      </c>
      <c r="C124" s="160" t="s">
        <v>357</v>
      </c>
      <c r="D124" s="160" t="s">
        <v>176</v>
      </c>
      <c r="E124" s="160" t="s">
        <v>177</v>
      </c>
      <c r="F124" s="160" t="s">
        <v>350</v>
      </c>
      <c r="G124" s="160" t="s">
        <v>351</v>
      </c>
      <c r="H124" s="159">
        <v>312000</v>
      </c>
      <c r="I124" s="159">
        <v>312000</v>
      </c>
      <c r="J124" s="159"/>
      <c r="K124" s="159"/>
      <c r="L124" s="159">
        <v>312000</v>
      </c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</row>
    <row r="125" customHeight="1" spans="1:23">
      <c r="A125" s="161"/>
      <c r="B125" s="160" t="s">
        <v>356</v>
      </c>
      <c r="C125" s="160" t="s">
        <v>357</v>
      </c>
      <c r="D125" s="160" t="s">
        <v>176</v>
      </c>
      <c r="E125" s="160" t="s">
        <v>177</v>
      </c>
      <c r="F125" s="160" t="s">
        <v>350</v>
      </c>
      <c r="G125" s="160" t="s">
        <v>351</v>
      </c>
      <c r="H125" s="159">
        <v>57600</v>
      </c>
      <c r="I125" s="159">
        <v>57600</v>
      </c>
      <c r="J125" s="159"/>
      <c r="K125" s="159"/>
      <c r="L125" s="159">
        <v>57600</v>
      </c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</row>
    <row r="126" customHeight="1" spans="1:23">
      <c r="A126" s="168" t="s">
        <v>41</v>
      </c>
      <c r="B126" s="168"/>
      <c r="C126" s="168"/>
      <c r="D126" s="168"/>
      <c r="E126" s="168"/>
      <c r="F126" s="168"/>
      <c r="G126" s="168"/>
      <c r="H126" s="159">
        <v>14530136.25</v>
      </c>
      <c r="I126" s="159">
        <v>14530136.25</v>
      </c>
      <c r="J126" s="159"/>
      <c r="K126" s="159"/>
      <c r="L126" s="159">
        <v>14530136.25</v>
      </c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</row>
  </sheetData>
  <mergeCells count="30">
    <mergeCell ref="A3:W3"/>
    <mergeCell ref="A4:G4"/>
    <mergeCell ref="H5:W5"/>
    <mergeCell ref="I6:M6"/>
    <mergeCell ref="N6:P6"/>
    <mergeCell ref="R6:W6"/>
    <mergeCell ref="A126:G12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62"/>
  <sheetViews>
    <sheetView showZeros="0" workbookViewId="0">
      <pane ySplit="1" topLeftCell="A45" activePane="bottomLeft" state="frozen"/>
      <selection/>
      <selection pane="bottomLeft" activeCell="A9" sqref="$A9:$XFD62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83333333333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131"/>
      <c r="B2" s="131"/>
      <c r="C2" s="131"/>
      <c r="D2" s="131"/>
      <c r="E2" s="132"/>
      <c r="F2" s="132"/>
      <c r="G2" s="132"/>
      <c r="H2" s="132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42"/>
      <c r="V2" s="131"/>
      <c r="W2" s="143" t="s">
        <v>358</v>
      </c>
    </row>
    <row r="3" ht="27.75" customHeight="1" spans="1:23">
      <c r="A3" s="72" t="s">
        <v>359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ht="13.5" customHeight="1" spans="1:23">
      <c r="A4" s="124" t="s">
        <v>2</v>
      </c>
      <c r="B4" s="133" t="str">
        <f t="shared" ref="A4:B4" si="0">"单位名称："&amp;"绩效评价中心"</f>
        <v>单位名称：绩效评价中心</v>
      </c>
      <c r="C4" s="133"/>
      <c r="D4" s="133"/>
      <c r="E4" s="133"/>
      <c r="F4" s="133"/>
      <c r="G4" s="133"/>
      <c r="H4" s="133"/>
      <c r="I4" s="133"/>
      <c r="J4" s="64"/>
      <c r="K4" s="64"/>
      <c r="L4" s="64"/>
      <c r="M4" s="64"/>
      <c r="N4" s="64"/>
      <c r="O4" s="64"/>
      <c r="P4" s="64"/>
      <c r="Q4" s="64"/>
      <c r="R4" s="131"/>
      <c r="S4" s="131"/>
      <c r="T4" s="131"/>
      <c r="U4" s="142"/>
      <c r="V4" s="131"/>
      <c r="W4" s="65" t="s">
        <v>243</v>
      </c>
    </row>
    <row r="5" ht="21.75" customHeight="1" spans="1:23">
      <c r="A5" s="9" t="s">
        <v>360</v>
      </c>
      <c r="B5" s="9" t="s">
        <v>258</v>
      </c>
      <c r="C5" s="9" t="s">
        <v>259</v>
      </c>
      <c r="D5" s="9" t="s">
        <v>361</v>
      </c>
      <c r="E5" s="10" t="s">
        <v>260</v>
      </c>
      <c r="F5" s="10" t="s">
        <v>261</v>
      </c>
      <c r="G5" s="10" t="s">
        <v>262</v>
      </c>
      <c r="H5" s="10" t="s">
        <v>263</v>
      </c>
      <c r="I5" s="52" t="s">
        <v>41</v>
      </c>
      <c r="J5" s="52" t="s">
        <v>362</v>
      </c>
      <c r="K5" s="52"/>
      <c r="L5" s="52"/>
      <c r="M5" s="52"/>
      <c r="N5" s="140" t="s">
        <v>265</v>
      </c>
      <c r="O5" s="140"/>
      <c r="P5" s="140"/>
      <c r="Q5" s="10" t="s">
        <v>47</v>
      </c>
      <c r="R5" s="144" t="s">
        <v>62</v>
      </c>
      <c r="S5" s="75"/>
      <c r="T5" s="75"/>
      <c r="U5" s="75"/>
      <c r="V5" s="75"/>
      <c r="W5" s="92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52"/>
      <c r="J6" s="52" t="s">
        <v>44</v>
      </c>
      <c r="K6" s="52"/>
      <c r="L6" s="52" t="s">
        <v>45</v>
      </c>
      <c r="M6" s="52" t="s">
        <v>46</v>
      </c>
      <c r="N6" s="141" t="s">
        <v>44</v>
      </c>
      <c r="O6" s="141" t="s">
        <v>45</v>
      </c>
      <c r="P6" s="141" t="s">
        <v>46</v>
      </c>
      <c r="Q6" s="15"/>
      <c r="R6" s="10" t="s">
        <v>43</v>
      </c>
      <c r="S6" s="10" t="s">
        <v>54</v>
      </c>
      <c r="T6" s="10" t="s">
        <v>271</v>
      </c>
      <c r="U6" s="10" t="s">
        <v>50</v>
      </c>
      <c r="V6" s="10" t="s">
        <v>51</v>
      </c>
      <c r="W6" s="10" t="s">
        <v>52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52"/>
      <c r="J7" s="52" t="s">
        <v>43</v>
      </c>
      <c r="K7" s="52" t="s">
        <v>363</v>
      </c>
      <c r="L7" s="52"/>
      <c r="M7" s="52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1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13.5" spans="1:23">
      <c r="A9" s="135"/>
      <c r="B9" s="135"/>
      <c r="C9" s="136" t="s">
        <v>364</v>
      </c>
      <c r="D9" s="135"/>
      <c r="E9" s="135"/>
      <c r="F9" s="135"/>
      <c r="G9" s="135"/>
      <c r="H9" s="135"/>
      <c r="I9" s="114">
        <v>50000</v>
      </c>
      <c r="J9" s="114"/>
      <c r="K9" s="114"/>
      <c r="L9" s="114"/>
      <c r="M9" s="114"/>
      <c r="N9" s="114">
        <v>50000</v>
      </c>
      <c r="O9" s="114"/>
      <c r="P9" s="114"/>
      <c r="Q9" s="114"/>
      <c r="R9" s="114"/>
      <c r="S9" s="114"/>
      <c r="T9" s="114"/>
      <c r="U9" s="114"/>
      <c r="V9" s="114"/>
      <c r="W9" s="114"/>
    </row>
    <row r="10" ht="22.5" spans="1:23">
      <c r="A10" s="137" t="s">
        <v>365</v>
      </c>
      <c r="B10" s="137" t="s">
        <v>366</v>
      </c>
      <c r="C10" s="137" t="s">
        <v>364</v>
      </c>
      <c r="D10" s="137" t="s">
        <v>56</v>
      </c>
      <c r="E10" s="137" t="s">
        <v>216</v>
      </c>
      <c r="F10" s="137" t="s">
        <v>217</v>
      </c>
      <c r="G10" s="137" t="s">
        <v>367</v>
      </c>
      <c r="H10" s="137" t="s">
        <v>368</v>
      </c>
      <c r="I10" s="114">
        <v>50000</v>
      </c>
      <c r="J10" s="114"/>
      <c r="K10" s="114"/>
      <c r="L10" s="114"/>
      <c r="M10" s="114"/>
      <c r="N10" s="114">
        <v>50000</v>
      </c>
      <c r="O10" s="114"/>
      <c r="P10" s="114"/>
      <c r="Q10" s="114"/>
      <c r="R10" s="114"/>
      <c r="S10" s="114"/>
      <c r="T10" s="114"/>
      <c r="U10" s="114"/>
      <c r="V10" s="114"/>
      <c r="W10" s="114"/>
    </row>
    <row r="11" ht="13.5" spans="1:23">
      <c r="A11" s="117"/>
      <c r="B11" s="117"/>
      <c r="C11" s="136" t="s">
        <v>369</v>
      </c>
      <c r="D11" s="117"/>
      <c r="E11" s="117"/>
      <c r="F11" s="117"/>
      <c r="G11" s="117"/>
      <c r="H11" s="117"/>
      <c r="I11" s="114">
        <v>30000</v>
      </c>
      <c r="J11" s="114"/>
      <c r="K11" s="114"/>
      <c r="L11" s="114"/>
      <c r="M11" s="114"/>
      <c r="N11" s="114">
        <v>30000</v>
      </c>
      <c r="O11" s="114"/>
      <c r="P11" s="114"/>
      <c r="Q11" s="114"/>
      <c r="R11" s="114"/>
      <c r="S11" s="114"/>
      <c r="T11" s="114"/>
      <c r="U11" s="114"/>
      <c r="V11" s="114"/>
      <c r="W11" s="114"/>
    </row>
    <row r="12" ht="22.5" spans="1:23">
      <c r="A12" s="137" t="s">
        <v>365</v>
      </c>
      <c r="B12" s="137" t="s">
        <v>370</v>
      </c>
      <c r="C12" s="137" t="s">
        <v>369</v>
      </c>
      <c r="D12" s="137" t="s">
        <v>56</v>
      </c>
      <c r="E12" s="137" t="s">
        <v>208</v>
      </c>
      <c r="F12" s="137" t="s">
        <v>209</v>
      </c>
      <c r="G12" s="137" t="s">
        <v>367</v>
      </c>
      <c r="H12" s="137" t="s">
        <v>368</v>
      </c>
      <c r="I12" s="114">
        <v>30000</v>
      </c>
      <c r="J12" s="114"/>
      <c r="K12" s="114"/>
      <c r="L12" s="114"/>
      <c r="M12" s="114"/>
      <c r="N12" s="114">
        <v>30000</v>
      </c>
      <c r="O12" s="114"/>
      <c r="P12" s="114"/>
      <c r="Q12" s="114"/>
      <c r="R12" s="114"/>
      <c r="S12" s="114"/>
      <c r="T12" s="114"/>
      <c r="U12" s="114"/>
      <c r="V12" s="114"/>
      <c r="W12" s="114"/>
    </row>
    <row r="13" ht="13.5" spans="1:23">
      <c r="A13" s="117"/>
      <c r="B13" s="117"/>
      <c r="C13" s="136" t="s">
        <v>371</v>
      </c>
      <c r="D13" s="117"/>
      <c r="E13" s="117"/>
      <c r="F13" s="117"/>
      <c r="G13" s="117"/>
      <c r="H13" s="117"/>
      <c r="I13" s="114">
        <v>50000</v>
      </c>
      <c r="J13" s="114"/>
      <c r="K13" s="114"/>
      <c r="L13" s="114"/>
      <c r="M13" s="114"/>
      <c r="N13" s="114">
        <v>50000</v>
      </c>
      <c r="O13" s="114"/>
      <c r="P13" s="114"/>
      <c r="Q13" s="114"/>
      <c r="R13" s="114"/>
      <c r="S13" s="114"/>
      <c r="T13" s="114"/>
      <c r="U13" s="114"/>
      <c r="V13" s="114"/>
      <c r="W13" s="114"/>
    </row>
    <row r="14" ht="22.5" spans="1:23">
      <c r="A14" s="137" t="s">
        <v>365</v>
      </c>
      <c r="B14" s="137" t="s">
        <v>372</v>
      </c>
      <c r="C14" s="137" t="s">
        <v>371</v>
      </c>
      <c r="D14" s="137" t="s">
        <v>56</v>
      </c>
      <c r="E14" s="137" t="s">
        <v>109</v>
      </c>
      <c r="F14" s="137" t="s">
        <v>108</v>
      </c>
      <c r="G14" s="137" t="s">
        <v>373</v>
      </c>
      <c r="H14" s="137" t="s">
        <v>374</v>
      </c>
      <c r="I14" s="114">
        <v>50000</v>
      </c>
      <c r="J14" s="114"/>
      <c r="K14" s="114"/>
      <c r="L14" s="114"/>
      <c r="M14" s="114"/>
      <c r="N14" s="114">
        <v>50000</v>
      </c>
      <c r="O14" s="114"/>
      <c r="P14" s="114"/>
      <c r="Q14" s="114"/>
      <c r="R14" s="114"/>
      <c r="S14" s="114"/>
      <c r="T14" s="114"/>
      <c r="U14" s="114"/>
      <c r="V14" s="114"/>
      <c r="W14" s="114"/>
    </row>
    <row r="15" ht="13.5" spans="1:23">
      <c r="A15" s="117"/>
      <c r="B15" s="117"/>
      <c r="C15" s="136" t="s">
        <v>375</v>
      </c>
      <c r="D15" s="117"/>
      <c r="E15" s="117"/>
      <c r="F15" s="117"/>
      <c r="G15" s="117"/>
      <c r="H15" s="117"/>
      <c r="I15" s="114">
        <v>860000</v>
      </c>
      <c r="J15" s="114"/>
      <c r="K15" s="114"/>
      <c r="L15" s="114"/>
      <c r="M15" s="114"/>
      <c r="N15" s="114">
        <v>860000</v>
      </c>
      <c r="O15" s="114"/>
      <c r="P15" s="114"/>
      <c r="Q15" s="114"/>
      <c r="R15" s="114"/>
      <c r="S15" s="114"/>
      <c r="T15" s="114"/>
      <c r="U15" s="114"/>
      <c r="V15" s="114"/>
      <c r="W15" s="114"/>
    </row>
    <row r="16" ht="22.5" spans="1:23">
      <c r="A16" s="137" t="s">
        <v>365</v>
      </c>
      <c r="B16" s="137" t="s">
        <v>376</v>
      </c>
      <c r="C16" s="137" t="s">
        <v>375</v>
      </c>
      <c r="D16" s="137" t="s">
        <v>56</v>
      </c>
      <c r="E16" s="137" t="s">
        <v>174</v>
      </c>
      <c r="F16" s="137" t="s">
        <v>175</v>
      </c>
      <c r="G16" s="137" t="s">
        <v>373</v>
      </c>
      <c r="H16" s="137" t="s">
        <v>374</v>
      </c>
      <c r="I16" s="114">
        <v>860000</v>
      </c>
      <c r="J16" s="114"/>
      <c r="K16" s="114"/>
      <c r="L16" s="114"/>
      <c r="M16" s="114"/>
      <c r="N16" s="114">
        <v>860000</v>
      </c>
      <c r="O16" s="114"/>
      <c r="P16" s="114"/>
      <c r="Q16" s="114"/>
      <c r="R16" s="114"/>
      <c r="S16" s="114"/>
      <c r="T16" s="114"/>
      <c r="U16" s="114"/>
      <c r="V16" s="114"/>
      <c r="W16" s="114"/>
    </row>
    <row r="17" ht="13.5" spans="1:23">
      <c r="A17" s="117"/>
      <c r="B17" s="117"/>
      <c r="C17" s="136" t="s">
        <v>377</v>
      </c>
      <c r="D17" s="117"/>
      <c r="E17" s="117"/>
      <c r="F17" s="117"/>
      <c r="G17" s="117"/>
      <c r="H17" s="117"/>
      <c r="I17" s="114">
        <v>5200</v>
      </c>
      <c r="J17" s="114">
        <v>5200</v>
      </c>
      <c r="K17" s="114">
        <v>5200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</row>
    <row r="18" ht="22.5" spans="1:23">
      <c r="A18" s="137" t="s">
        <v>365</v>
      </c>
      <c r="B18" s="137" t="s">
        <v>378</v>
      </c>
      <c r="C18" s="137" t="s">
        <v>377</v>
      </c>
      <c r="D18" s="137" t="s">
        <v>56</v>
      </c>
      <c r="E18" s="137" t="s">
        <v>86</v>
      </c>
      <c r="F18" s="137" t="s">
        <v>87</v>
      </c>
      <c r="G18" s="137" t="s">
        <v>308</v>
      </c>
      <c r="H18" s="137" t="s">
        <v>309</v>
      </c>
      <c r="I18" s="114">
        <v>5200</v>
      </c>
      <c r="J18" s="114">
        <v>5200</v>
      </c>
      <c r="K18" s="114">
        <v>5200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</row>
    <row r="19" ht="13.5" spans="1:23">
      <c r="A19" s="117"/>
      <c r="B19" s="117"/>
      <c r="C19" s="136" t="s">
        <v>379</v>
      </c>
      <c r="D19" s="117"/>
      <c r="E19" s="117"/>
      <c r="F19" s="117"/>
      <c r="G19" s="117"/>
      <c r="H19" s="117"/>
      <c r="I19" s="114">
        <v>250000</v>
      </c>
      <c r="J19" s="114">
        <v>250000</v>
      </c>
      <c r="K19" s="114">
        <v>250000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ht="22.5" spans="1:23">
      <c r="A20" s="137" t="s">
        <v>365</v>
      </c>
      <c r="B20" s="137" t="s">
        <v>380</v>
      </c>
      <c r="C20" s="137" t="s">
        <v>379</v>
      </c>
      <c r="D20" s="137" t="s">
        <v>56</v>
      </c>
      <c r="E20" s="137" t="s">
        <v>84</v>
      </c>
      <c r="F20" s="137" t="s">
        <v>85</v>
      </c>
      <c r="G20" s="137" t="s">
        <v>381</v>
      </c>
      <c r="H20" s="137" t="s">
        <v>382</v>
      </c>
      <c r="I20" s="114">
        <v>250000</v>
      </c>
      <c r="J20" s="114">
        <v>250000</v>
      </c>
      <c r="K20" s="114">
        <v>250000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ht="22.5" spans="1:23">
      <c r="A21" s="117"/>
      <c r="B21" s="117"/>
      <c r="C21" s="136" t="s">
        <v>383</v>
      </c>
      <c r="D21" s="117"/>
      <c r="E21" s="117"/>
      <c r="F21" s="117"/>
      <c r="G21" s="117"/>
      <c r="H21" s="117"/>
      <c r="I21" s="114">
        <v>40000</v>
      </c>
      <c r="J21" s="114"/>
      <c r="K21" s="114"/>
      <c r="L21" s="114"/>
      <c r="M21" s="114"/>
      <c r="N21" s="114">
        <v>40000</v>
      </c>
      <c r="O21" s="114"/>
      <c r="P21" s="114"/>
      <c r="Q21" s="114"/>
      <c r="R21" s="114"/>
      <c r="S21" s="114"/>
      <c r="T21" s="114"/>
      <c r="U21" s="114"/>
      <c r="V21" s="114"/>
      <c r="W21" s="114"/>
    </row>
    <row r="22" ht="22.5" spans="1:23">
      <c r="A22" s="137" t="s">
        <v>365</v>
      </c>
      <c r="B22" s="137" t="s">
        <v>384</v>
      </c>
      <c r="C22" s="137" t="s">
        <v>383</v>
      </c>
      <c r="D22" s="137" t="s">
        <v>56</v>
      </c>
      <c r="E22" s="137" t="s">
        <v>170</v>
      </c>
      <c r="F22" s="137" t="s">
        <v>171</v>
      </c>
      <c r="G22" s="137" t="s">
        <v>373</v>
      </c>
      <c r="H22" s="137" t="s">
        <v>374</v>
      </c>
      <c r="I22" s="114">
        <v>40000</v>
      </c>
      <c r="J22" s="114"/>
      <c r="K22" s="114"/>
      <c r="L22" s="114"/>
      <c r="M22" s="114"/>
      <c r="N22" s="114">
        <v>40000</v>
      </c>
      <c r="O22" s="114"/>
      <c r="P22" s="114"/>
      <c r="Q22" s="114"/>
      <c r="R22" s="114"/>
      <c r="S22" s="114"/>
      <c r="T22" s="114"/>
      <c r="U22" s="114"/>
      <c r="V22" s="114"/>
      <c r="W22" s="114"/>
    </row>
    <row r="23" ht="22.5" spans="1:23">
      <c r="A23" s="117"/>
      <c r="B23" s="117"/>
      <c r="C23" s="136" t="s">
        <v>385</v>
      </c>
      <c r="D23" s="117"/>
      <c r="E23" s="117"/>
      <c r="F23" s="117"/>
      <c r="G23" s="117"/>
      <c r="H23" s="117"/>
      <c r="I23" s="114">
        <v>75000</v>
      </c>
      <c r="J23" s="114"/>
      <c r="K23" s="114"/>
      <c r="L23" s="114"/>
      <c r="M23" s="114"/>
      <c r="N23" s="114">
        <v>75000</v>
      </c>
      <c r="O23" s="114"/>
      <c r="P23" s="114"/>
      <c r="Q23" s="114"/>
      <c r="R23" s="114"/>
      <c r="S23" s="114"/>
      <c r="T23" s="114"/>
      <c r="U23" s="114"/>
      <c r="V23" s="114"/>
      <c r="W23" s="114"/>
    </row>
    <row r="24" ht="22.5" spans="1:23">
      <c r="A24" s="137" t="s">
        <v>365</v>
      </c>
      <c r="B24" s="137" t="s">
        <v>386</v>
      </c>
      <c r="C24" s="137" t="s">
        <v>385</v>
      </c>
      <c r="D24" s="137" t="s">
        <v>56</v>
      </c>
      <c r="E24" s="137" t="s">
        <v>170</v>
      </c>
      <c r="F24" s="137" t="s">
        <v>171</v>
      </c>
      <c r="G24" s="137" t="s">
        <v>373</v>
      </c>
      <c r="H24" s="137" t="s">
        <v>374</v>
      </c>
      <c r="I24" s="114">
        <v>75000</v>
      </c>
      <c r="J24" s="114"/>
      <c r="K24" s="114"/>
      <c r="L24" s="114"/>
      <c r="M24" s="114"/>
      <c r="N24" s="114">
        <v>75000</v>
      </c>
      <c r="O24" s="114"/>
      <c r="P24" s="114"/>
      <c r="Q24" s="114"/>
      <c r="R24" s="114"/>
      <c r="S24" s="114"/>
      <c r="T24" s="114"/>
      <c r="U24" s="114"/>
      <c r="V24" s="114"/>
      <c r="W24" s="114"/>
    </row>
    <row r="25" ht="13.5" spans="1:23">
      <c r="A25" s="117"/>
      <c r="B25" s="117"/>
      <c r="C25" s="136" t="s">
        <v>387</v>
      </c>
      <c r="D25" s="117"/>
      <c r="E25" s="117"/>
      <c r="F25" s="117"/>
      <c r="G25" s="117"/>
      <c r="H25" s="117"/>
      <c r="I25" s="114">
        <v>30000</v>
      </c>
      <c r="J25" s="114"/>
      <c r="K25" s="114"/>
      <c r="L25" s="114"/>
      <c r="M25" s="114"/>
      <c r="N25" s="114">
        <v>30000</v>
      </c>
      <c r="O25" s="114"/>
      <c r="P25" s="114"/>
      <c r="Q25" s="114"/>
      <c r="R25" s="114"/>
      <c r="S25" s="114"/>
      <c r="T25" s="114"/>
      <c r="U25" s="114"/>
      <c r="V25" s="114"/>
      <c r="W25" s="114"/>
    </row>
    <row r="26" ht="22.5" spans="1:23">
      <c r="A26" s="137" t="s">
        <v>388</v>
      </c>
      <c r="B26" s="137" t="s">
        <v>389</v>
      </c>
      <c r="C26" s="137" t="s">
        <v>387</v>
      </c>
      <c r="D26" s="137" t="s">
        <v>56</v>
      </c>
      <c r="E26" s="137" t="s">
        <v>96</v>
      </c>
      <c r="F26" s="137" t="s">
        <v>97</v>
      </c>
      <c r="G26" s="137" t="s">
        <v>308</v>
      </c>
      <c r="H26" s="137" t="s">
        <v>309</v>
      </c>
      <c r="I26" s="114">
        <v>10000</v>
      </c>
      <c r="J26" s="114"/>
      <c r="K26" s="114"/>
      <c r="L26" s="114"/>
      <c r="M26" s="114"/>
      <c r="N26" s="114">
        <v>10000</v>
      </c>
      <c r="O26" s="114"/>
      <c r="P26" s="114"/>
      <c r="Q26" s="114"/>
      <c r="R26" s="114"/>
      <c r="S26" s="114"/>
      <c r="T26" s="114"/>
      <c r="U26" s="114"/>
      <c r="V26" s="114"/>
      <c r="W26" s="114"/>
    </row>
    <row r="27" ht="22.5" spans="1:23">
      <c r="A27" s="137" t="s">
        <v>388</v>
      </c>
      <c r="B27" s="137" t="s">
        <v>389</v>
      </c>
      <c r="C27" s="137" t="s">
        <v>387</v>
      </c>
      <c r="D27" s="137" t="s">
        <v>56</v>
      </c>
      <c r="E27" s="137" t="s">
        <v>96</v>
      </c>
      <c r="F27" s="137" t="s">
        <v>97</v>
      </c>
      <c r="G27" s="137" t="s">
        <v>308</v>
      </c>
      <c r="H27" s="137" t="s">
        <v>309</v>
      </c>
      <c r="I27" s="114">
        <v>20000</v>
      </c>
      <c r="J27" s="114"/>
      <c r="K27" s="114"/>
      <c r="L27" s="114"/>
      <c r="M27" s="114"/>
      <c r="N27" s="114">
        <v>20000</v>
      </c>
      <c r="O27" s="114"/>
      <c r="P27" s="114"/>
      <c r="Q27" s="114"/>
      <c r="R27" s="114"/>
      <c r="S27" s="114"/>
      <c r="T27" s="114"/>
      <c r="U27" s="114"/>
      <c r="V27" s="114"/>
      <c r="W27" s="114"/>
    </row>
    <row r="28" ht="22.5" spans="1:23">
      <c r="A28" s="117"/>
      <c r="B28" s="117"/>
      <c r="C28" s="136" t="s">
        <v>390</v>
      </c>
      <c r="D28" s="117"/>
      <c r="E28" s="117"/>
      <c r="F28" s="117"/>
      <c r="G28" s="117"/>
      <c r="H28" s="117"/>
      <c r="I28" s="114">
        <v>20000</v>
      </c>
      <c r="J28" s="114"/>
      <c r="K28" s="114"/>
      <c r="L28" s="114"/>
      <c r="M28" s="114"/>
      <c r="N28" s="114">
        <v>20000</v>
      </c>
      <c r="O28" s="114"/>
      <c r="P28" s="114"/>
      <c r="Q28" s="114"/>
      <c r="R28" s="114"/>
      <c r="S28" s="114"/>
      <c r="T28" s="114"/>
      <c r="U28" s="114"/>
      <c r="V28" s="114"/>
      <c r="W28" s="114"/>
    </row>
    <row r="29" ht="22.5" spans="1:23">
      <c r="A29" s="137" t="s">
        <v>365</v>
      </c>
      <c r="B29" s="137" t="s">
        <v>391</v>
      </c>
      <c r="C29" s="137" t="s">
        <v>390</v>
      </c>
      <c r="D29" s="137" t="s">
        <v>56</v>
      </c>
      <c r="E29" s="137" t="s">
        <v>109</v>
      </c>
      <c r="F29" s="137" t="s">
        <v>108</v>
      </c>
      <c r="G29" s="137" t="s">
        <v>373</v>
      </c>
      <c r="H29" s="137" t="s">
        <v>374</v>
      </c>
      <c r="I29" s="114">
        <v>20000</v>
      </c>
      <c r="J29" s="114"/>
      <c r="K29" s="114"/>
      <c r="L29" s="114"/>
      <c r="M29" s="114"/>
      <c r="N29" s="114">
        <v>20000</v>
      </c>
      <c r="O29" s="114"/>
      <c r="P29" s="114"/>
      <c r="Q29" s="114"/>
      <c r="R29" s="114"/>
      <c r="S29" s="114"/>
      <c r="T29" s="114"/>
      <c r="U29" s="114"/>
      <c r="V29" s="114"/>
      <c r="W29" s="114"/>
    </row>
    <row r="30" ht="22.5" spans="1:23">
      <c r="A30" s="117"/>
      <c r="B30" s="117"/>
      <c r="C30" s="136" t="s">
        <v>392</v>
      </c>
      <c r="D30" s="117"/>
      <c r="E30" s="117"/>
      <c r="F30" s="117"/>
      <c r="G30" s="117"/>
      <c r="H30" s="117"/>
      <c r="I30" s="114">
        <v>20000</v>
      </c>
      <c r="J30" s="114"/>
      <c r="K30" s="114"/>
      <c r="L30" s="114"/>
      <c r="M30" s="114"/>
      <c r="N30" s="114">
        <v>20000</v>
      </c>
      <c r="O30" s="114"/>
      <c r="P30" s="114"/>
      <c r="Q30" s="114"/>
      <c r="R30" s="114"/>
      <c r="S30" s="114"/>
      <c r="T30" s="114"/>
      <c r="U30" s="114"/>
      <c r="V30" s="114"/>
      <c r="W30" s="114"/>
    </row>
    <row r="31" ht="22.5" spans="1:23">
      <c r="A31" s="137" t="s">
        <v>393</v>
      </c>
      <c r="B31" s="137" t="s">
        <v>394</v>
      </c>
      <c r="C31" s="137" t="s">
        <v>392</v>
      </c>
      <c r="D31" s="137" t="s">
        <v>56</v>
      </c>
      <c r="E31" s="137" t="s">
        <v>212</v>
      </c>
      <c r="F31" s="137" t="s">
        <v>213</v>
      </c>
      <c r="G31" s="137" t="s">
        <v>308</v>
      </c>
      <c r="H31" s="137" t="s">
        <v>309</v>
      </c>
      <c r="I31" s="114">
        <v>20000</v>
      </c>
      <c r="J31" s="114"/>
      <c r="K31" s="114"/>
      <c r="L31" s="114"/>
      <c r="M31" s="114"/>
      <c r="N31" s="114">
        <v>20000</v>
      </c>
      <c r="O31" s="114"/>
      <c r="P31" s="114"/>
      <c r="Q31" s="114"/>
      <c r="R31" s="114"/>
      <c r="S31" s="114"/>
      <c r="T31" s="114"/>
      <c r="U31" s="114"/>
      <c r="V31" s="114"/>
      <c r="W31" s="114"/>
    </row>
    <row r="32" ht="22.5" spans="1:23">
      <c r="A32" s="117"/>
      <c r="B32" s="117"/>
      <c r="C32" s="136" t="s">
        <v>395</v>
      </c>
      <c r="D32" s="117"/>
      <c r="E32" s="117"/>
      <c r="F32" s="117"/>
      <c r="G32" s="117"/>
      <c r="H32" s="117"/>
      <c r="I32" s="114">
        <v>126000</v>
      </c>
      <c r="J32" s="114"/>
      <c r="K32" s="114"/>
      <c r="L32" s="114"/>
      <c r="M32" s="114"/>
      <c r="N32" s="114">
        <v>126000</v>
      </c>
      <c r="O32" s="114"/>
      <c r="P32" s="114"/>
      <c r="Q32" s="114"/>
      <c r="R32" s="114"/>
      <c r="S32" s="114"/>
      <c r="T32" s="114"/>
      <c r="U32" s="114"/>
      <c r="V32" s="114"/>
      <c r="W32" s="114"/>
    </row>
    <row r="33" ht="22.5" spans="1:23">
      <c r="A33" s="137" t="s">
        <v>365</v>
      </c>
      <c r="B33" s="137" t="s">
        <v>396</v>
      </c>
      <c r="C33" s="137" t="s">
        <v>395</v>
      </c>
      <c r="D33" s="137" t="s">
        <v>56</v>
      </c>
      <c r="E33" s="137" t="s">
        <v>170</v>
      </c>
      <c r="F33" s="137" t="s">
        <v>171</v>
      </c>
      <c r="G33" s="137" t="s">
        <v>373</v>
      </c>
      <c r="H33" s="137" t="s">
        <v>374</v>
      </c>
      <c r="I33" s="114">
        <v>126000</v>
      </c>
      <c r="J33" s="114"/>
      <c r="K33" s="114"/>
      <c r="L33" s="114"/>
      <c r="M33" s="114"/>
      <c r="N33" s="114">
        <v>126000</v>
      </c>
      <c r="O33" s="114"/>
      <c r="P33" s="114"/>
      <c r="Q33" s="114"/>
      <c r="R33" s="114"/>
      <c r="S33" s="114"/>
      <c r="T33" s="114"/>
      <c r="U33" s="114"/>
      <c r="V33" s="114"/>
      <c r="W33" s="114"/>
    </row>
    <row r="34" ht="13.5" spans="1:23">
      <c r="A34" s="117"/>
      <c r="B34" s="117"/>
      <c r="C34" s="136" t="s">
        <v>397</v>
      </c>
      <c r="D34" s="117"/>
      <c r="E34" s="117"/>
      <c r="F34" s="117"/>
      <c r="G34" s="117"/>
      <c r="H34" s="117"/>
      <c r="I34" s="114">
        <v>100000</v>
      </c>
      <c r="J34" s="114">
        <v>100000</v>
      </c>
      <c r="K34" s="114">
        <v>100000</v>
      </c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ht="22.5" spans="1:23">
      <c r="A35" s="137" t="s">
        <v>365</v>
      </c>
      <c r="B35" s="137" t="s">
        <v>398</v>
      </c>
      <c r="C35" s="137" t="s">
        <v>397</v>
      </c>
      <c r="D35" s="137" t="s">
        <v>56</v>
      </c>
      <c r="E35" s="137" t="s">
        <v>192</v>
      </c>
      <c r="F35" s="137" t="s">
        <v>193</v>
      </c>
      <c r="G35" s="137" t="s">
        <v>373</v>
      </c>
      <c r="H35" s="137" t="s">
        <v>374</v>
      </c>
      <c r="I35" s="114">
        <v>100000</v>
      </c>
      <c r="J35" s="114">
        <v>100000</v>
      </c>
      <c r="K35" s="114">
        <v>100000</v>
      </c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ht="13.5" spans="1:23">
      <c r="A36" s="117"/>
      <c r="B36" s="117"/>
      <c r="C36" s="136" t="s">
        <v>399</v>
      </c>
      <c r="D36" s="117"/>
      <c r="E36" s="117"/>
      <c r="F36" s="117"/>
      <c r="G36" s="117"/>
      <c r="H36" s="117"/>
      <c r="I36" s="114">
        <v>40000</v>
      </c>
      <c r="J36" s="114"/>
      <c r="K36" s="114"/>
      <c r="L36" s="114">
        <v>40000</v>
      </c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ht="22.5" spans="1:23">
      <c r="A37" s="137" t="s">
        <v>365</v>
      </c>
      <c r="B37" s="137" t="s">
        <v>400</v>
      </c>
      <c r="C37" s="137" t="s">
        <v>399</v>
      </c>
      <c r="D37" s="137" t="s">
        <v>56</v>
      </c>
      <c r="E37" s="137" t="s">
        <v>182</v>
      </c>
      <c r="F37" s="137" t="s">
        <v>183</v>
      </c>
      <c r="G37" s="137" t="s">
        <v>308</v>
      </c>
      <c r="H37" s="137" t="s">
        <v>309</v>
      </c>
      <c r="I37" s="114">
        <v>40000</v>
      </c>
      <c r="J37" s="114"/>
      <c r="K37" s="114"/>
      <c r="L37" s="114">
        <v>40000</v>
      </c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ht="13.5" spans="1:23">
      <c r="A38" s="117"/>
      <c r="B38" s="117"/>
      <c r="C38" s="136" t="s">
        <v>401</v>
      </c>
      <c r="D38" s="117"/>
      <c r="E38" s="117"/>
      <c r="F38" s="117"/>
      <c r="G38" s="117"/>
      <c r="H38" s="117"/>
      <c r="I38" s="114">
        <v>80000</v>
      </c>
      <c r="J38" s="114">
        <v>80000</v>
      </c>
      <c r="K38" s="114">
        <v>80000</v>
      </c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ht="22.5" spans="1:23">
      <c r="A39" s="137" t="s">
        <v>365</v>
      </c>
      <c r="B39" s="137" t="s">
        <v>402</v>
      </c>
      <c r="C39" s="137" t="s">
        <v>401</v>
      </c>
      <c r="D39" s="137" t="s">
        <v>56</v>
      </c>
      <c r="E39" s="137" t="s">
        <v>160</v>
      </c>
      <c r="F39" s="137" t="s">
        <v>159</v>
      </c>
      <c r="G39" s="137" t="s">
        <v>403</v>
      </c>
      <c r="H39" s="137" t="s">
        <v>404</v>
      </c>
      <c r="I39" s="114">
        <v>80000</v>
      </c>
      <c r="J39" s="114">
        <v>80000</v>
      </c>
      <c r="K39" s="114">
        <v>80000</v>
      </c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ht="13.5" spans="1:23">
      <c r="A40" s="117"/>
      <c r="B40" s="117"/>
      <c r="C40" s="136" t="s">
        <v>405</v>
      </c>
      <c r="D40" s="117"/>
      <c r="E40" s="117"/>
      <c r="F40" s="117"/>
      <c r="G40" s="117"/>
      <c r="H40" s="117"/>
      <c r="I40" s="114">
        <v>574800</v>
      </c>
      <c r="J40" s="114"/>
      <c r="K40" s="114"/>
      <c r="L40" s="114">
        <v>574800</v>
      </c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</row>
    <row r="41" ht="22.5" spans="1:23">
      <c r="A41" s="137" t="s">
        <v>365</v>
      </c>
      <c r="B41" s="137" t="s">
        <v>406</v>
      </c>
      <c r="C41" s="137" t="s">
        <v>405</v>
      </c>
      <c r="D41" s="137" t="s">
        <v>56</v>
      </c>
      <c r="E41" s="137" t="s">
        <v>186</v>
      </c>
      <c r="F41" s="137" t="s">
        <v>187</v>
      </c>
      <c r="G41" s="137" t="s">
        <v>350</v>
      </c>
      <c r="H41" s="137" t="s">
        <v>351</v>
      </c>
      <c r="I41" s="114">
        <v>574800</v>
      </c>
      <c r="J41" s="114"/>
      <c r="K41" s="114"/>
      <c r="L41" s="114">
        <v>574800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ht="13.5" spans="1:23">
      <c r="A42" s="117"/>
      <c r="B42" s="117"/>
      <c r="C42" s="136" t="s">
        <v>407</v>
      </c>
      <c r="D42" s="117"/>
      <c r="E42" s="117"/>
      <c r="F42" s="117"/>
      <c r="G42" s="117"/>
      <c r="H42" s="117"/>
      <c r="I42" s="114">
        <v>124800</v>
      </c>
      <c r="J42" s="114">
        <v>124800</v>
      </c>
      <c r="K42" s="114">
        <v>124800</v>
      </c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ht="22.5" spans="1:23">
      <c r="A43" s="137" t="s">
        <v>365</v>
      </c>
      <c r="B43" s="137" t="s">
        <v>408</v>
      </c>
      <c r="C43" s="137" t="s">
        <v>407</v>
      </c>
      <c r="D43" s="137" t="s">
        <v>56</v>
      </c>
      <c r="E43" s="137" t="s">
        <v>153</v>
      </c>
      <c r="F43" s="137" t="s">
        <v>87</v>
      </c>
      <c r="G43" s="137" t="s">
        <v>409</v>
      </c>
      <c r="H43" s="137" t="s">
        <v>410</v>
      </c>
      <c r="I43" s="114">
        <v>124800</v>
      </c>
      <c r="J43" s="114">
        <v>124800</v>
      </c>
      <c r="K43" s="114">
        <v>124800</v>
      </c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 ht="22.5" spans="1:23">
      <c r="A44" s="117"/>
      <c r="B44" s="117"/>
      <c r="C44" s="136" t="s">
        <v>411</v>
      </c>
      <c r="D44" s="117"/>
      <c r="E44" s="117"/>
      <c r="F44" s="117"/>
      <c r="G44" s="117"/>
      <c r="H44" s="117"/>
      <c r="I44" s="114">
        <v>100000</v>
      </c>
      <c r="J44" s="114">
        <v>100000</v>
      </c>
      <c r="K44" s="114">
        <v>100000</v>
      </c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ht="22.5" spans="1:23">
      <c r="A45" s="137" t="s">
        <v>365</v>
      </c>
      <c r="B45" s="137" t="s">
        <v>412</v>
      </c>
      <c r="C45" s="137" t="s">
        <v>411</v>
      </c>
      <c r="D45" s="137" t="s">
        <v>56</v>
      </c>
      <c r="E45" s="137" t="s">
        <v>156</v>
      </c>
      <c r="F45" s="137" t="s">
        <v>157</v>
      </c>
      <c r="G45" s="137" t="s">
        <v>413</v>
      </c>
      <c r="H45" s="137" t="s">
        <v>414</v>
      </c>
      <c r="I45" s="114">
        <v>100000</v>
      </c>
      <c r="J45" s="114">
        <v>100000</v>
      </c>
      <c r="K45" s="114">
        <v>100000</v>
      </c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ht="13.5" spans="1:23">
      <c r="A46" s="117"/>
      <c r="B46" s="117"/>
      <c r="C46" s="136" t="s">
        <v>415</v>
      </c>
      <c r="D46" s="117"/>
      <c r="E46" s="117"/>
      <c r="F46" s="117"/>
      <c r="G46" s="117"/>
      <c r="H46" s="117"/>
      <c r="I46" s="114">
        <v>70000</v>
      </c>
      <c r="J46" s="114">
        <v>70000</v>
      </c>
      <c r="K46" s="114">
        <v>70000</v>
      </c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ht="22.5" spans="1:23">
      <c r="A47" s="137" t="s">
        <v>365</v>
      </c>
      <c r="B47" s="137" t="s">
        <v>416</v>
      </c>
      <c r="C47" s="137" t="s">
        <v>415</v>
      </c>
      <c r="D47" s="137" t="s">
        <v>56</v>
      </c>
      <c r="E47" s="137" t="s">
        <v>74</v>
      </c>
      <c r="F47" s="137" t="s">
        <v>75</v>
      </c>
      <c r="G47" s="137" t="s">
        <v>308</v>
      </c>
      <c r="H47" s="137" t="s">
        <v>309</v>
      </c>
      <c r="I47" s="114">
        <v>70000</v>
      </c>
      <c r="J47" s="114">
        <v>70000</v>
      </c>
      <c r="K47" s="114">
        <v>70000</v>
      </c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 ht="22.5" spans="1:23">
      <c r="A48" s="117"/>
      <c r="B48" s="117"/>
      <c r="C48" s="136" t="s">
        <v>417</v>
      </c>
      <c r="D48" s="117"/>
      <c r="E48" s="117"/>
      <c r="F48" s="117"/>
      <c r="G48" s="117"/>
      <c r="H48" s="117"/>
      <c r="I48" s="114">
        <v>30000</v>
      </c>
      <c r="J48" s="114"/>
      <c r="K48" s="114"/>
      <c r="L48" s="114"/>
      <c r="M48" s="114"/>
      <c r="N48" s="114"/>
      <c r="O48" s="114">
        <v>30000</v>
      </c>
      <c r="P48" s="114"/>
      <c r="Q48" s="114"/>
      <c r="R48" s="114"/>
      <c r="S48" s="114"/>
      <c r="T48" s="114"/>
      <c r="U48" s="114"/>
      <c r="V48" s="114"/>
      <c r="W48" s="114"/>
    </row>
    <row r="49" ht="22.5" spans="1:23">
      <c r="A49" s="137" t="s">
        <v>365</v>
      </c>
      <c r="B49" s="137" t="s">
        <v>418</v>
      </c>
      <c r="C49" s="137" t="s">
        <v>417</v>
      </c>
      <c r="D49" s="137" t="s">
        <v>56</v>
      </c>
      <c r="E49" s="137" t="s">
        <v>180</v>
      </c>
      <c r="F49" s="137" t="s">
        <v>181</v>
      </c>
      <c r="G49" s="137" t="s">
        <v>308</v>
      </c>
      <c r="H49" s="137" t="s">
        <v>309</v>
      </c>
      <c r="I49" s="114">
        <v>30000</v>
      </c>
      <c r="J49" s="114"/>
      <c r="K49" s="114"/>
      <c r="L49" s="114"/>
      <c r="M49" s="114"/>
      <c r="N49" s="114"/>
      <c r="O49" s="114">
        <v>30000</v>
      </c>
      <c r="P49" s="114"/>
      <c r="Q49" s="114"/>
      <c r="R49" s="114"/>
      <c r="S49" s="114"/>
      <c r="T49" s="114"/>
      <c r="U49" s="114"/>
      <c r="V49" s="114"/>
      <c r="W49" s="114"/>
    </row>
    <row r="50" ht="22.5" spans="1:23">
      <c r="A50" s="117"/>
      <c r="B50" s="117"/>
      <c r="C50" s="136" t="s">
        <v>419</v>
      </c>
      <c r="D50" s="117"/>
      <c r="E50" s="117"/>
      <c r="F50" s="117"/>
      <c r="G50" s="117"/>
      <c r="H50" s="117"/>
      <c r="I50" s="114">
        <v>90000</v>
      </c>
      <c r="J50" s="114"/>
      <c r="K50" s="114"/>
      <c r="L50" s="114"/>
      <c r="M50" s="114"/>
      <c r="N50" s="114">
        <v>90000</v>
      </c>
      <c r="O50" s="114"/>
      <c r="P50" s="114"/>
      <c r="Q50" s="114"/>
      <c r="R50" s="114"/>
      <c r="S50" s="114"/>
      <c r="T50" s="114"/>
      <c r="U50" s="114"/>
      <c r="V50" s="114"/>
      <c r="W50" s="114"/>
    </row>
    <row r="51" ht="22.5" spans="1:23">
      <c r="A51" s="137" t="s">
        <v>365</v>
      </c>
      <c r="B51" s="137" t="s">
        <v>420</v>
      </c>
      <c r="C51" s="137" t="s">
        <v>419</v>
      </c>
      <c r="D51" s="137" t="s">
        <v>56</v>
      </c>
      <c r="E51" s="137" t="s">
        <v>168</v>
      </c>
      <c r="F51" s="137" t="s">
        <v>169</v>
      </c>
      <c r="G51" s="137" t="s">
        <v>373</v>
      </c>
      <c r="H51" s="137" t="s">
        <v>374</v>
      </c>
      <c r="I51" s="114">
        <v>90000</v>
      </c>
      <c r="J51" s="114"/>
      <c r="K51" s="114"/>
      <c r="L51" s="114"/>
      <c r="M51" s="114"/>
      <c r="N51" s="114">
        <v>90000</v>
      </c>
      <c r="O51" s="114"/>
      <c r="P51" s="114"/>
      <c r="Q51" s="114"/>
      <c r="R51" s="114"/>
      <c r="S51" s="114"/>
      <c r="T51" s="114"/>
      <c r="U51" s="114"/>
      <c r="V51" s="114"/>
      <c r="W51" s="114"/>
    </row>
    <row r="52" ht="22.5" spans="1:23">
      <c r="A52" s="117"/>
      <c r="B52" s="117"/>
      <c r="C52" s="136" t="s">
        <v>421</v>
      </c>
      <c r="D52" s="117"/>
      <c r="E52" s="117"/>
      <c r="F52" s="117"/>
      <c r="G52" s="117"/>
      <c r="H52" s="117"/>
      <c r="I52" s="114">
        <v>47940</v>
      </c>
      <c r="J52" s="114"/>
      <c r="K52" s="114"/>
      <c r="L52" s="114"/>
      <c r="M52" s="114"/>
      <c r="N52" s="114">
        <v>47940</v>
      </c>
      <c r="O52" s="114"/>
      <c r="P52" s="114"/>
      <c r="Q52" s="114"/>
      <c r="R52" s="114"/>
      <c r="S52" s="114"/>
      <c r="T52" s="114"/>
      <c r="U52" s="114"/>
      <c r="V52" s="114"/>
      <c r="W52" s="114"/>
    </row>
    <row r="53" ht="22.5" spans="1:23">
      <c r="A53" s="137" t="s">
        <v>365</v>
      </c>
      <c r="B53" s="137" t="s">
        <v>422</v>
      </c>
      <c r="C53" s="137" t="s">
        <v>421</v>
      </c>
      <c r="D53" s="137" t="s">
        <v>56</v>
      </c>
      <c r="E53" s="137" t="s">
        <v>170</v>
      </c>
      <c r="F53" s="137" t="s">
        <v>171</v>
      </c>
      <c r="G53" s="137" t="s">
        <v>373</v>
      </c>
      <c r="H53" s="137" t="s">
        <v>374</v>
      </c>
      <c r="I53" s="114">
        <v>47940</v>
      </c>
      <c r="J53" s="114"/>
      <c r="K53" s="114"/>
      <c r="L53" s="114"/>
      <c r="M53" s="114"/>
      <c r="N53" s="114">
        <v>47940</v>
      </c>
      <c r="O53" s="114"/>
      <c r="P53" s="114"/>
      <c r="Q53" s="114"/>
      <c r="R53" s="114"/>
      <c r="S53" s="114"/>
      <c r="T53" s="114"/>
      <c r="U53" s="114"/>
      <c r="V53" s="114"/>
      <c r="W53" s="114"/>
    </row>
    <row r="54" ht="22.5" spans="1:23">
      <c r="A54" s="117"/>
      <c r="B54" s="117"/>
      <c r="C54" s="136" t="s">
        <v>423</v>
      </c>
      <c r="D54" s="117"/>
      <c r="E54" s="117"/>
      <c r="F54" s="117"/>
      <c r="G54" s="117"/>
      <c r="H54" s="117"/>
      <c r="I54" s="114">
        <v>496.14</v>
      </c>
      <c r="J54" s="114"/>
      <c r="K54" s="114"/>
      <c r="L54" s="114"/>
      <c r="M54" s="114">
        <v>496.14</v>
      </c>
      <c r="N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 ht="22.5" spans="1:23">
      <c r="A55" s="137" t="s">
        <v>365</v>
      </c>
      <c r="B55" s="137" t="s">
        <v>424</v>
      </c>
      <c r="C55" s="137" t="s">
        <v>423</v>
      </c>
      <c r="D55" s="137" t="s">
        <v>56</v>
      </c>
      <c r="E55" s="137" t="s">
        <v>202</v>
      </c>
      <c r="F55" s="137" t="s">
        <v>203</v>
      </c>
      <c r="G55" s="137" t="s">
        <v>308</v>
      </c>
      <c r="H55" s="137" t="s">
        <v>309</v>
      </c>
      <c r="I55" s="114">
        <v>496.14</v>
      </c>
      <c r="J55" s="114"/>
      <c r="K55" s="114"/>
      <c r="L55" s="114"/>
      <c r="M55" s="114">
        <v>496.14</v>
      </c>
      <c r="N55" s="114"/>
      <c r="O55" s="114"/>
      <c r="P55" s="114"/>
      <c r="Q55" s="114"/>
      <c r="R55" s="114"/>
      <c r="S55" s="114"/>
      <c r="T55" s="114"/>
      <c r="U55" s="114"/>
      <c r="V55" s="114"/>
      <c r="W55" s="114"/>
    </row>
    <row r="56" ht="22.5" spans="1:23">
      <c r="A56" s="117"/>
      <c r="B56" s="117"/>
      <c r="C56" s="136" t="s">
        <v>425</v>
      </c>
      <c r="D56" s="117"/>
      <c r="E56" s="117"/>
      <c r="F56" s="117"/>
      <c r="G56" s="117"/>
      <c r="H56" s="117"/>
      <c r="I56" s="114">
        <v>50000</v>
      </c>
      <c r="J56" s="114"/>
      <c r="K56" s="114"/>
      <c r="L56" s="114"/>
      <c r="M56" s="114"/>
      <c r="N56" s="114">
        <v>50000</v>
      </c>
      <c r="O56" s="114"/>
      <c r="P56" s="114"/>
      <c r="Q56" s="114"/>
      <c r="R56" s="114"/>
      <c r="S56" s="114"/>
      <c r="T56" s="114"/>
      <c r="U56" s="114"/>
      <c r="V56" s="114"/>
      <c r="W56" s="114"/>
    </row>
    <row r="57" ht="22.5" spans="1:23">
      <c r="A57" s="137" t="s">
        <v>365</v>
      </c>
      <c r="B57" s="137" t="s">
        <v>426</v>
      </c>
      <c r="C57" s="137" t="s">
        <v>425</v>
      </c>
      <c r="D57" s="137" t="s">
        <v>56</v>
      </c>
      <c r="E57" s="137" t="s">
        <v>216</v>
      </c>
      <c r="F57" s="137" t="s">
        <v>217</v>
      </c>
      <c r="G57" s="137" t="s">
        <v>373</v>
      </c>
      <c r="H57" s="137" t="s">
        <v>374</v>
      </c>
      <c r="I57" s="114">
        <v>50000</v>
      </c>
      <c r="J57" s="114"/>
      <c r="K57" s="114"/>
      <c r="L57" s="114"/>
      <c r="M57" s="114"/>
      <c r="N57" s="114">
        <v>50000</v>
      </c>
      <c r="O57" s="114"/>
      <c r="P57" s="114"/>
      <c r="Q57" s="114"/>
      <c r="R57" s="114"/>
      <c r="S57" s="114"/>
      <c r="T57" s="114"/>
      <c r="U57" s="114"/>
      <c r="V57" s="114"/>
      <c r="W57" s="114"/>
    </row>
    <row r="58" ht="13.5" spans="1:23">
      <c r="A58" s="117"/>
      <c r="B58" s="117"/>
      <c r="C58" s="136" t="s">
        <v>427</v>
      </c>
      <c r="D58" s="117"/>
      <c r="E58" s="117"/>
      <c r="F58" s="117"/>
      <c r="G58" s="117"/>
      <c r="H58" s="117"/>
      <c r="I58" s="114">
        <v>20000</v>
      </c>
      <c r="J58" s="114">
        <v>20000</v>
      </c>
      <c r="K58" s="114">
        <v>20000</v>
      </c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</row>
    <row r="59" ht="22.5" spans="1:23">
      <c r="A59" s="137" t="s">
        <v>365</v>
      </c>
      <c r="B59" s="137" t="s">
        <v>428</v>
      </c>
      <c r="C59" s="137" t="s">
        <v>427</v>
      </c>
      <c r="D59" s="137" t="s">
        <v>56</v>
      </c>
      <c r="E59" s="137" t="s">
        <v>114</v>
      </c>
      <c r="F59" s="137" t="s">
        <v>115</v>
      </c>
      <c r="G59" s="137" t="s">
        <v>308</v>
      </c>
      <c r="H59" s="137" t="s">
        <v>309</v>
      </c>
      <c r="I59" s="114">
        <v>20000</v>
      </c>
      <c r="J59" s="114">
        <v>20000</v>
      </c>
      <c r="K59" s="114">
        <v>20000</v>
      </c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</row>
    <row r="60" ht="13.5" spans="1:23">
      <c r="A60" s="117"/>
      <c r="B60" s="117"/>
      <c r="C60" s="136" t="s">
        <v>429</v>
      </c>
      <c r="D60" s="117"/>
      <c r="E60" s="117"/>
      <c r="F60" s="117"/>
      <c r="G60" s="117"/>
      <c r="H60" s="117"/>
      <c r="I60" s="114">
        <v>574800</v>
      </c>
      <c r="J60" s="114"/>
      <c r="K60" s="114"/>
      <c r="L60" s="114"/>
      <c r="M60" s="114"/>
      <c r="N60" s="114"/>
      <c r="O60" s="114">
        <v>574800</v>
      </c>
      <c r="P60" s="114"/>
      <c r="Q60" s="114"/>
      <c r="R60" s="114"/>
      <c r="S60" s="114"/>
      <c r="T60" s="114"/>
      <c r="U60" s="114"/>
      <c r="V60" s="114"/>
      <c r="W60" s="114"/>
    </row>
    <row r="61" ht="22.5" spans="1:23">
      <c r="A61" s="137" t="s">
        <v>365</v>
      </c>
      <c r="B61" s="137" t="s">
        <v>430</v>
      </c>
      <c r="C61" s="137" t="s">
        <v>429</v>
      </c>
      <c r="D61" s="137" t="s">
        <v>56</v>
      </c>
      <c r="E61" s="137" t="s">
        <v>186</v>
      </c>
      <c r="F61" s="137" t="s">
        <v>187</v>
      </c>
      <c r="G61" s="137" t="s">
        <v>350</v>
      </c>
      <c r="H61" s="137" t="s">
        <v>351</v>
      </c>
      <c r="I61" s="114">
        <v>574800</v>
      </c>
      <c r="J61" s="114"/>
      <c r="K61" s="114"/>
      <c r="L61" s="114"/>
      <c r="M61" s="114"/>
      <c r="N61" s="114"/>
      <c r="O61" s="114">
        <v>574800</v>
      </c>
      <c r="P61" s="114"/>
      <c r="Q61" s="114"/>
      <c r="R61" s="114"/>
      <c r="S61" s="114"/>
      <c r="T61" s="114"/>
      <c r="U61" s="114"/>
      <c r="V61" s="114"/>
      <c r="W61" s="114"/>
    </row>
    <row r="62" ht="13.5" spans="1:23">
      <c r="A62" s="138" t="s">
        <v>41</v>
      </c>
      <c r="B62" s="139"/>
      <c r="C62" s="139"/>
      <c r="D62" s="139"/>
      <c r="E62" s="139"/>
      <c r="F62" s="139"/>
      <c r="G62" s="139"/>
      <c r="H62" s="139"/>
      <c r="I62" s="114">
        <v>3459036.14</v>
      </c>
      <c r="J62" s="114">
        <v>750000</v>
      </c>
      <c r="K62" s="114">
        <v>750000</v>
      </c>
      <c r="L62" s="114">
        <v>614800</v>
      </c>
      <c r="M62" s="114">
        <v>496.14</v>
      </c>
      <c r="N62" s="114">
        <v>1488940</v>
      </c>
      <c r="O62" s="114">
        <v>604800</v>
      </c>
      <c r="P62" s="114"/>
      <c r="Q62" s="114"/>
      <c r="R62" s="114"/>
      <c r="S62" s="114"/>
      <c r="T62" s="114"/>
      <c r="U62" s="114"/>
      <c r="V62" s="114"/>
      <c r="W62" s="114"/>
    </row>
  </sheetData>
  <mergeCells count="28">
    <mergeCell ref="A3:W3"/>
    <mergeCell ref="A4:I4"/>
    <mergeCell ref="J5:M5"/>
    <mergeCell ref="N5:P5"/>
    <mergeCell ref="R5:W5"/>
    <mergeCell ref="J6:K6"/>
    <mergeCell ref="A62:H6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62"/>
  <sheetViews>
    <sheetView showZeros="0" workbookViewId="0">
      <pane ySplit="1" topLeftCell="A35" activePane="bottomLeft" state="frozen"/>
      <selection/>
      <selection pane="bottomLeft" activeCell="C8" sqref="$A8:$XFD62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8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123"/>
      <c r="B2" s="123"/>
      <c r="C2" s="123"/>
      <c r="D2" s="123"/>
      <c r="E2" s="123"/>
      <c r="F2" s="123"/>
      <c r="G2" s="123"/>
      <c r="H2" s="123"/>
      <c r="I2" s="123"/>
      <c r="J2" s="87" t="s">
        <v>431</v>
      </c>
    </row>
    <row r="3" ht="28.5" customHeight="1" spans="1:10">
      <c r="A3" s="62" t="s">
        <v>432</v>
      </c>
      <c r="B3" s="72"/>
      <c r="C3" s="72"/>
      <c r="D3" s="72"/>
      <c r="E3" s="72"/>
      <c r="F3" s="73"/>
      <c r="G3" s="72"/>
      <c r="H3" s="73"/>
      <c r="I3" s="73"/>
      <c r="J3" s="72"/>
    </row>
    <row r="4" ht="15" customHeight="1" spans="1:10">
      <c r="A4" s="124" t="s">
        <v>2</v>
      </c>
      <c r="B4" s="123"/>
      <c r="C4" s="123"/>
      <c r="D4" s="123"/>
      <c r="E4" s="123"/>
      <c r="F4" s="123"/>
      <c r="G4" s="123"/>
      <c r="H4" s="123"/>
      <c r="I4" s="123"/>
      <c r="J4" s="123"/>
    </row>
    <row r="5" ht="14.25" customHeight="1" spans="1:10">
      <c r="A5" s="52" t="s">
        <v>433</v>
      </c>
      <c r="B5" s="52" t="s">
        <v>434</v>
      </c>
      <c r="C5" s="52" t="s">
        <v>435</v>
      </c>
      <c r="D5" s="52" t="s">
        <v>436</v>
      </c>
      <c r="E5" s="52" t="s">
        <v>437</v>
      </c>
      <c r="F5" s="96" t="s">
        <v>438</v>
      </c>
      <c r="G5" s="52" t="s">
        <v>439</v>
      </c>
      <c r="H5" s="96" t="s">
        <v>440</v>
      </c>
      <c r="I5" s="96" t="s">
        <v>441</v>
      </c>
      <c r="J5" s="52" t="s">
        <v>442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96">
        <v>6</v>
      </c>
      <c r="G6" s="52">
        <v>7</v>
      </c>
      <c r="H6" s="96">
        <v>8</v>
      </c>
      <c r="I6" s="96">
        <v>9</v>
      </c>
      <c r="J6" s="52">
        <v>10</v>
      </c>
    </row>
    <row r="7" ht="15" customHeight="1" spans="1:10">
      <c r="A7" s="125" t="s">
        <v>56</v>
      </c>
      <c r="B7" s="126"/>
      <c r="C7" s="126"/>
      <c r="D7" s="126"/>
      <c r="E7" s="127"/>
      <c r="F7" s="128"/>
      <c r="G7" s="127"/>
      <c r="H7" s="128"/>
      <c r="I7" s="128"/>
      <c r="J7" s="127"/>
    </row>
    <row r="8" spans="1:10">
      <c r="A8" s="250" t="s">
        <v>377</v>
      </c>
      <c r="B8" s="130" t="s">
        <v>443</v>
      </c>
      <c r="C8" s="130" t="s">
        <v>444</v>
      </c>
      <c r="D8" s="130" t="s">
        <v>445</v>
      </c>
      <c r="E8" s="125" t="s">
        <v>446</v>
      </c>
      <c r="F8" s="130" t="s">
        <v>447</v>
      </c>
      <c r="G8" s="125" t="s">
        <v>448</v>
      </c>
      <c r="H8" s="130" t="s">
        <v>449</v>
      </c>
      <c r="I8" s="130" t="s">
        <v>450</v>
      </c>
      <c r="J8" s="125" t="s">
        <v>446</v>
      </c>
    </row>
    <row r="9" spans="1:10">
      <c r="A9" s="129"/>
      <c r="B9" s="130"/>
      <c r="C9" s="130" t="s">
        <v>444</v>
      </c>
      <c r="D9" s="130" t="s">
        <v>451</v>
      </c>
      <c r="E9" s="125" t="s">
        <v>452</v>
      </c>
      <c r="F9" s="130" t="s">
        <v>453</v>
      </c>
      <c r="G9" s="125" t="s">
        <v>454</v>
      </c>
      <c r="H9" s="130" t="s">
        <v>455</v>
      </c>
      <c r="I9" s="130" t="s">
        <v>450</v>
      </c>
      <c r="J9" s="125" t="s">
        <v>452</v>
      </c>
    </row>
    <row r="10" spans="1:10">
      <c r="A10" s="129"/>
      <c r="B10" s="130"/>
      <c r="C10" s="130" t="s">
        <v>444</v>
      </c>
      <c r="D10" s="130" t="s">
        <v>456</v>
      </c>
      <c r="E10" s="125" t="s">
        <v>457</v>
      </c>
      <c r="F10" s="130" t="s">
        <v>453</v>
      </c>
      <c r="G10" s="125" t="s">
        <v>458</v>
      </c>
      <c r="H10" s="130" t="s">
        <v>459</v>
      </c>
      <c r="I10" s="130" t="s">
        <v>450</v>
      </c>
      <c r="J10" s="125" t="s">
        <v>457</v>
      </c>
    </row>
    <row r="11" spans="1:10">
      <c r="A11" s="129"/>
      <c r="B11" s="130"/>
      <c r="C11" s="130" t="s">
        <v>460</v>
      </c>
      <c r="D11" s="130" t="s">
        <v>461</v>
      </c>
      <c r="E11" s="125" t="s">
        <v>462</v>
      </c>
      <c r="F11" s="130" t="s">
        <v>453</v>
      </c>
      <c r="G11" s="125" t="s">
        <v>463</v>
      </c>
      <c r="H11" s="130" t="s">
        <v>449</v>
      </c>
      <c r="I11" s="130" t="s">
        <v>450</v>
      </c>
      <c r="J11" s="125" t="s">
        <v>462</v>
      </c>
    </row>
    <row r="12" spans="1:10">
      <c r="A12" s="129"/>
      <c r="B12" s="130"/>
      <c r="C12" s="130" t="s">
        <v>464</v>
      </c>
      <c r="D12" s="130" t="s">
        <v>465</v>
      </c>
      <c r="E12" s="125" t="s">
        <v>466</v>
      </c>
      <c r="F12" s="130" t="s">
        <v>447</v>
      </c>
      <c r="G12" s="125" t="s">
        <v>467</v>
      </c>
      <c r="H12" s="130" t="s">
        <v>455</v>
      </c>
      <c r="I12" s="130" t="s">
        <v>450</v>
      </c>
      <c r="J12" s="125" t="s">
        <v>466</v>
      </c>
    </row>
    <row r="13" spans="1:10">
      <c r="A13" s="250" t="s">
        <v>423</v>
      </c>
      <c r="B13" s="130" t="s">
        <v>468</v>
      </c>
      <c r="C13" s="130" t="s">
        <v>444</v>
      </c>
      <c r="D13" s="130" t="s">
        <v>445</v>
      </c>
      <c r="E13" s="125" t="s">
        <v>469</v>
      </c>
      <c r="F13" s="130" t="s">
        <v>453</v>
      </c>
      <c r="G13" s="125" t="s">
        <v>236</v>
      </c>
      <c r="H13" s="130" t="s">
        <v>449</v>
      </c>
      <c r="I13" s="130" t="s">
        <v>450</v>
      </c>
      <c r="J13" s="125" t="s">
        <v>470</v>
      </c>
    </row>
    <row r="14" spans="1:10">
      <c r="A14" s="129"/>
      <c r="B14" s="130"/>
      <c r="C14" s="130" t="s">
        <v>444</v>
      </c>
      <c r="D14" s="130" t="s">
        <v>471</v>
      </c>
      <c r="E14" s="125" t="s">
        <v>472</v>
      </c>
      <c r="F14" s="130" t="s">
        <v>453</v>
      </c>
      <c r="G14" s="125" t="s">
        <v>473</v>
      </c>
      <c r="H14" s="130" t="s">
        <v>455</v>
      </c>
      <c r="I14" s="130" t="s">
        <v>450</v>
      </c>
      <c r="J14" s="125" t="s">
        <v>474</v>
      </c>
    </row>
    <row r="15" spans="1:10">
      <c r="A15" s="129"/>
      <c r="B15" s="130"/>
      <c r="C15" s="130" t="s">
        <v>444</v>
      </c>
      <c r="D15" s="130" t="s">
        <v>456</v>
      </c>
      <c r="E15" s="125" t="s">
        <v>457</v>
      </c>
      <c r="F15" s="130" t="s">
        <v>453</v>
      </c>
      <c r="G15" s="125" t="s">
        <v>475</v>
      </c>
      <c r="H15" s="130" t="s">
        <v>459</v>
      </c>
      <c r="I15" s="130" t="s">
        <v>450</v>
      </c>
      <c r="J15" s="125" t="s">
        <v>476</v>
      </c>
    </row>
    <row r="16" spans="1:10">
      <c r="A16" s="129"/>
      <c r="B16" s="130"/>
      <c r="C16" s="130" t="s">
        <v>460</v>
      </c>
      <c r="D16" s="130" t="s">
        <v>461</v>
      </c>
      <c r="E16" s="125" t="s">
        <v>462</v>
      </c>
      <c r="F16" s="130" t="s">
        <v>453</v>
      </c>
      <c r="G16" s="125" t="s">
        <v>236</v>
      </c>
      <c r="H16" s="130" t="s">
        <v>449</v>
      </c>
      <c r="I16" s="130" t="s">
        <v>450</v>
      </c>
      <c r="J16" s="125" t="s">
        <v>477</v>
      </c>
    </row>
    <row r="17" spans="1:10">
      <c r="A17" s="129"/>
      <c r="B17" s="130"/>
      <c r="C17" s="130" t="s">
        <v>464</v>
      </c>
      <c r="D17" s="130" t="s">
        <v>465</v>
      </c>
      <c r="E17" s="125" t="s">
        <v>478</v>
      </c>
      <c r="F17" s="130" t="s">
        <v>447</v>
      </c>
      <c r="G17" s="125" t="s">
        <v>479</v>
      </c>
      <c r="H17" s="130" t="s">
        <v>455</v>
      </c>
      <c r="I17" s="130" t="s">
        <v>450</v>
      </c>
      <c r="J17" s="125" t="s">
        <v>480</v>
      </c>
    </row>
    <row r="18" ht="22.5" spans="1:10">
      <c r="A18" s="250" t="s">
        <v>405</v>
      </c>
      <c r="B18" s="130" t="s">
        <v>481</v>
      </c>
      <c r="C18" s="130" t="s">
        <v>444</v>
      </c>
      <c r="D18" s="130" t="s">
        <v>445</v>
      </c>
      <c r="E18" s="125" t="s">
        <v>482</v>
      </c>
      <c r="F18" s="130" t="s">
        <v>453</v>
      </c>
      <c r="G18" s="125" t="s">
        <v>483</v>
      </c>
      <c r="H18" s="130" t="s">
        <v>449</v>
      </c>
      <c r="I18" s="130" t="s">
        <v>450</v>
      </c>
      <c r="J18" s="125" t="s">
        <v>484</v>
      </c>
    </row>
    <row r="19" ht="33.75" spans="1:10">
      <c r="A19" s="129"/>
      <c r="B19" s="130"/>
      <c r="C19" s="130" t="s">
        <v>444</v>
      </c>
      <c r="D19" s="130" t="s">
        <v>471</v>
      </c>
      <c r="E19" s="125" t="s">
        <v>485</v>
      </c>
      <c r="F19" s="130" t="s">
        <v>453</v>
      </c>
      <c r="G19" s="125" t="s">
        <v>454</v>
      </c>
      <c r="H19" s="130" t="s">
        <v>455</v>
      </c>
      <c r="I19" s="130" t="s">
        <v>450</v>
      </c>
      <c r="J19" s="125" t="s">
        <v>486</v>
      </c>
    </row>
    <row r="20" ht="45" spans="1:10">
      <c r="A20" s="129"/>
      <c r="B20" s="130"/>
      <c r="C20" s="130" t="s">
        <v>444</v>
      </c>
      <c r="D20" s="130" t="s">
        <v>451</v>
      </c>
      <c r="E20" s="125" t="s">
        <v>487</v>
      </c>
      <c r="F20" s="130" t="s">
        <v>453</v>
      </c>
      <c r="G20" s="125" t="s">
        <v>454</v>
      </c>
      <c r="H20" s="130" t="s">
        <v>455</v>
      </c>
      <c r="I20" s="130" t="s">
        <v>450</v>
      </c>
      <c r="J20" s="125" t="s">
        <v>488</v>
      </c>
    </row>
    <row r="21" ht="33.75" spans="1:10">
      <c r="A21" s="129"/>
      <c r="B21" s="130"/>
      <c r="C21" s="130" t="s">
        <v>460</v>
      </c>
      <c r="D21" s="130" t="s">
        <v>461</v>
      </c>
      <c r="E21" s="125" t="s">
        <v>489</v>
      </c>
      <c r="F21" s="130" t="s">
        <v>447</v>
      </c>
      <c r="G21" s="125" t="s">
        <v>490</v>
      </c>
      <c r="H21" s="130" t="s">
        <v>455</v>
      </c>
      <c r="I21" s="130" t="s">
        <v>450</v>
      </c>
      <c r="J21" s="125" t="s">
        <v>491</v>
      </c>
    </row>
    <row r="22" spans="1:10">
      <c r="A22" s="129"/>
      <c r="B22" s="130"/>
      <c r="C22" s="130" t="s">
        <v>464</v>
      </c>
      <c r="D22" s="130" t="s">
        <v>465</v>
      </c>
      <c r="E22" s="125" t="s">
        <v>492</v>
      </c>
      <c r="F22" s="130" t="s">
        <v>447</v>
      </c>
      <c r="G22" s="125" t="s">
        <v>490</v>
      </c>
      <c r="H22" s="130" t="s">
        <v>455</v>
      </c>
      <c r="I22" s="130" t="s">
        <v>450</v>
      </c>
      <c r="J22" s="125" t="s">
        <v>493</v>
      </c>
    </row>
    <row r="23" spans="1:10">
      <c r="A23" s="250" t="s">
        <v>427</v>
      </c>
      <c r="B23" s="130" t="s">
        <v>494</v>
      </c>
      <c r="C23" s="130" t="s">
        <v>444</v>
      </c>
      <c r="D23" s="130" t="s">
        <v>471</v>
      </c>
      <c r="E23" s="125" t="s">
        <v>495</v>
      </c>
      <c r="F23" s="130" t="s">
        <v>453</v>
      </c>
      <c r="G23" s="125" t="s">
        <v>454</v>
      </c>
      <c r="H23" s="130" t="s">
        <v>455</v>
      </c>
      <c r="I23" s="130" t="s">
        <v>450</v>
      </c>
      <c r="J23" s="125" t="s">
        <v>495</v>
      </c>
    </row>
    <row r="24" spans="1:10">
      <c r="A24" s="129"/>
      <c r="B24" s="130"/>
      <c r="C24" s="130" t="s">
        <v>444</v>
      </c>
      <c r="D24" s="130" t="s">
        <v>451</v>
      </c>
      <c r="E24" s="125" t="s">
        <v>496</v>
      </c>
      <c r="F24" s="130" t="s">
        <v>453</v>
      </c>
      <c r="G24" s="125" t="s">
        <v>454</v>
      </c>
      <c r="H24" s="130" t="s">
        <v>455</v>
      </c>
      <c r="I24" s="130" t="s">
        <v>450</v>
      </c>
      <c r="J24" s="125" t="s">
        <v>496</v>
      </c>
    </row>
    <row r="25" spans="1:10">
      <c r="A25" s="129"/>
      <c r="B25" s="130"/>
      <c r="C25" s="130" t="s">
        <v>444</v>
      </c>
      <c r="D25" s="130" t="s">
        <v>456</v>
      </c>
      <c r="E25" s="125" t="s">
        <v>457</v>
      </c>
      <c r="F25" s="130" t="s">
        <v>453</v>
      </c>
      <c r="G25" s="125" t="s">
        <v>236</v>
      </c>
      <c r="H25" s="130" t="s">
        <v>497</v>
      </c>
      <c r="I25" s="130" t="s">
        <v>450</v>
      </c>
      <c r="J25" s="125" t="s">
        <v>498</v>
      </c>
    </row>
    <row r="26" spans="1:10">
      <c r="A26" s="129"/>
      <c r="B26" s="130"/>
      <c r="C26" s="130" t="s">
        <v>460</v>
      </c>
      <c r="D26" s="130" t="s">
        <v>461</v>
      </c>
      <c r="E26" s="125" t="s">
        <v>499</v>
      </c>
      <c r="F26" s="130" t="s">
        <v>453</v>
      </c>
      <c r="G26" s="125" t="s">
        <v>454</v>
      </c>
      <c r="H26" s="130" t="s">
        <v>455</v>
      </c>
      <c r="I26" s="130" t="s">
        <v>450</v>
      </c>
      <c r="J26" s="125" t="s">
        <v>499</v>
      </c>
    </row>
    <row r="27" spans="1:10">
      <c r="A27" s="129"/>
      <c r="B27" s="130"/>
      <c r="C27" s="130" t="s">
        <v>464</v>
      </c>
      <c r="D27" s="130" t="s">
        <v>465</v>
      </c>
      <c r="E27" s="125" t="s">
        <v>500</v>
      </c>
      <c r="F27" s="130" t="s">
        <v>447</v>
      </c>
      <c r="G27" s="125" t="s">
        <v>467</v>
      </c>
      <c r="H27" s="130" t="s">
        <v>455</v>
      </c>
      <c r="I27" s="130" t="s">
        <v>450</v>
      </c>
      <c r="J27" s="125" t="s">
        <v>500</v>
      </c>
    </row>
    <row r="28" spans="1:10">
      <c r="A28" s="250" t="s">
        <v>399</v>
      </c>
      <c r="B28" s="130" t="s">
        <v>501</v>
      </c>
      <c r="C28" s="130" t="s">
        <v>444</v>
      </c>
      <c r="D28" s="130" t="s">
        <v>445</v>
      </c>
      <c r="E28" s="125" t="s">
        <v>502</v>
      </c>
      <c r="F28" s="130" t="s">
        <v>453</v>
      </c>
      <c r="G28" s="125" t="s">
        <v>503</v>
      </c>
      <c r="H28" s="130" t="s">
        <v>449</v>
      </c>
      <c r="I28" s="130" t="s">
        <v>450</v>
      </c>
      <c r="J28" s="125" t="s">
        <v>504</v>
      </c>
    </row>
    <row r="29" spans="1:10">
      <c r="A29" s="129"/>
      <c r="B29" s="130"/>
      <c r="C29" s="130" t="s">
        <v>444</v>
      </c>
      <c r="D29" s="130" t="s">
        <v>471</v>
      </c>
      <c r="E29" s="125" t="s">
        <v>505</v>
      </c>
      <c r="F29" s="130" t="s">
        <v>453</v>
      </c>
      <c r="G29" s="125" t="s">
        <v>506</v>
      </c>
      <c r="H29" s="130" t="s">
        <v>455</v>
      </c>
      <c r="I29" s="130" t="s">
        <v>450</v>
      </c>
      <c r="J29" s="125" t="s">
        <v>505</v>
      </c>
    </row>
    <row r="30" spans="1:10">
      <c r="A30" s="129"/>
      <c r="B30" s="130"/>
      <c r="C30" s="130" t="s">
        <v>444</v>
      </c>
      <c r="D30" s="130" t="s">
        <v>456</v>
      </c>
      <c r="E30" s="125" t="s">
        <v>457</v>
      </c>
      <c r="F30" s="130" t="s">
        <v>453</v>
      </c>
      <c r="G30" s="125" t="s">
        <v>238</v>
      </c>
      <c r="H30" s="130" t="s">
        <v>497</v>
      </c>
      <c r="I30" s="130" t="s">
        <v>450</v>
      </c>
      <c r="J30" s="125" t="s">
        <v>476</v>
      </c>
    </row>
    <row r="31" spans="1:10">
      <c r="A31" s="129"/>
      <c r="B31" s="130"/>
      <c r="C31" s="130" t="s">
        <v>460</v>
      </c>
      <c r="D31" s="130" t="s">
        <v>461</v>
      </c>
      <c r="E31" s="125" t="s">
        <v>507</v>
      </c>
      <c r="F31" s="130" t="s">
        <v>447</v>
      </c>
      <c r="G31" s="125" t="s">
        <v>467</v>
      </c>
      <c r="H31" s="130" t="s">
        <v>455</v>
      </c>
      <c r="I31" s="130" t="s">
        <v>450</v>
      </c>
      <c r="J31" s="125" t="s">
        <v>508</v>
      </c>
    </row>
    <row r="32" spans="1:10">
      <c r="A32" s="129"/>
      <c r="B32" s="130"/>
      <c r="C32" s="130" t="s">
        <v>464</v>
      </c>
      <c r="D32" s="130" t="s">
        <v>465</v>
      </c>
      <c r="E32" s="125" t="s">
        <v>509</v>
      </c>
      <c r="F32" s="130" t="s">
        <v>447</v>
      </c>
      <c r="G32" s="125" t="s">
        <v>467</v>
      </c>
      <c r="H32" s="130" t="s">
        <v>455</v>
      </c>
      <c r="I32" s="130" t="s">
        <v>450</v>
      </c>
      <c r="J32" s="125" t="s">
        <v>509</v>
      </c>
    </row>
    <row r="33" spans="1:10">
      <c r="A33" s="250" t="s">
        <v>401</v>
      </c>
      <c r="B33" s="130" t="s">
        <v>510</v>
      </c>
      <c r="C33" s="130" t="s">
        <v>444</v>
      </c>
      <c r="D33" s="130" t="s">
        <v>445</v>
      </c>
      <c r="E33" s="125" t="s">
        <v>511</v>
      </c>
      <c r="F33" s="130" t="s">
        <v>453</v>
      </c>
      <c r="G33" s="125" t="s">
        <v>512</v>
      </c>
      <c r="H33" s="130" t="s">
        <v>455</v>
      </c>
      <c r="I33" s="130" t="s">
        <v>450</v>
      </c>
      <c r="J33" s="125" t="s">
        <v>511</v>
      </c>
    </row>
    <row r="34" spans="1:10">
      <c r="A34" s="129"/>
      <c r="B34" s="130"/>
      <c r="C34" s="130" t="s">
        <v>444</v>
      </c>
      <c r="D34" s="130" t="s">
        <v>471</v>
      </c>
      <c r="E34" s="125" t="s">
        <v>513</v>
      </c>
      <c r="F34" s="130" t="s">
        <v>447</v>
      </c>
      <c r="G34" s="125" t="s">
        <v>479</v>
      </c>
      <c r="H34" s="130" t="s">
        <v>455</v>
      </c>
      <c r="I34" s="130" t="s">
        <v>450</v>
      </c>
      <c r="J34" s="125" t="s">
        <v>513</v>
      </c>
    </row>
    <row r="35" spans="1:10">
      <c r="A35" s="129"/>
      <c r="B35" s="130"/>
      <c r="C35" s="130" t="s">
        <v>444</v>
      </c>
      <c r="D35" s="130" t="s">
        <v>451</v>
      </c>
      <c r="E35" s="125" t="s">
        <v>514</v>
      </c>
      <c r="F35" s="130" t="s">
        <v>453</v>
      </c>
      <c r="G35" s="125" t="s">
        <v>515</v>
      </c>
      <c r="H35" s="130" t="s">
        <v>455</v>
      </c>
      <c r="I35" s="130" t="s">
        <v>450</v>
      </c>
      <c r="J35" s="125" t="s">
        <v>514</v>
      </c>
    </row>
    <row r="36" spans="1:10">
      <c r="A36" s="129"/>
      <c r="B36" s="130"/>
      <c r="C36" s="130" t="s">
        <v>460</v>
      </c>
      <c r="D36" s="130" t="s">
        <v>516</v>
      </c>
      <c r="E36" s="125" t="s">
        <v>517</v>
      </c>
      <c r="F36" s="130" t="s">
        <v>453</v>
      </c>
      <c r="G36" s="125" t="s">
        <v>518</v>
      </c>
      <c r="H36" s="130" t="s">
        <v>455</v>
      </c>
      <c r="I36" s="130" t="s">
        <v>519</v>
      </c>
      <c r="J36" s="125" t="s">
        <v>517</v>
      </c>
    </row>
    <row r="37" spans="1:10">
      <c r="A37" s="129"/>
      <c r="B37" s="130"/>
      <c r="C37" s="130" t="s">
        <v>464</v>
      </c>
      <c r="D37" s="130" t="s">
        <v>465</v>
      </c>
      <c r="E37" s="125" t="s">
        <v>520</v>
      </c>
      <c r="F37" s="130" t="s">
        <v>447</v>
      </c>
      <c r="G37" s="125" t="s">
        <v>467</v>
      </c>
      <c r="H37" s="130" t="s">
        <v>455</v>
      </c>
      <c r="I37" s="130" t="s">
        <v>450</v>
      </c>
      <c r="J37" s="125" t="s">
        <v>520</v>
      </c>
    </row>
    <row r="38" spans="1:10">
      <c r="A38" s="250" t="s">
        <v>407</v>
      </c>
      <c r="B38" s="130" t="s">
        <v>521</v>
      </c>
      <c r="C38" s="130" t="s">
        <v>444</v>
      </c>
      <c r="D38" s="130" t="s">
        <v>445</v>
      </c>
      <c r="E38" s="125" t="s">
        <v>522</v>
      </c>
      <c r="F38" s="130" t="s">
        <v>453</v>
      </c>
      <c r="G38" s="125" t="s">
        <v>523</v>
      </c>
      <c r="H38" s="130" t="s">
        <v>455</v>
      </c>
      <c r="I38" s="130" t="s">
        <v>450</v>
      </c>
      <c r="J38" s="125" t="s">
        <v>522</v>
      </c>
    </row>
    <row r="39" spans="1:10">
      <c r="A39" s="129"/>
      <c r="B39" s="130"/>
      <c r="C39" s="130" t="s">
        <v>444</v>
      </c>
      <c r="D39" s="130" t="s">
        <v>471</v>
      </c>
      <c r="E39" s="125" t="s">
        <v>524</v>
      </c>
      <c r="F39" s="130" t="s">
        <v>453</v>
      </c>
      <c r="G39" s="125" t="s">
        <v>525</v>
      </c>
      <c r="H39" s="130" t="s">
        <v>459</v>
      </c>
      <c r="I39" s="130" t="s">
        <v>450</v>
      </c>
      <c r="J39" s="125" t="s">
        <v>524</v>
      </c>
    </row>
    <row r="40" spans="1:10">
      <c r="A40" s="129"/>
      <c r="B40" s="130"/>
      <c r="C40" s="130" t="s">
        <v>444</v>
      </c>
      <c r="D40" s="130" t="s">
        <v>456</v>
      </c>
      <c r="E40" s="125" t="s">
        <v>457</v>
      </c>
      <c r="F40" s="130" t="s">
        <v>453</v>
      </c>
      <c r="G40" s="125" t="s">
        <v>526</v>
      </c>
      <c r="H40" s="130" t="s">
        <v>497</v>
      </c>
      <c r="I40" s="130" t="s">
        <v>450</v>
      </c>
      <c r="J40" s="125" t="s">
        <v>457</v>
      </c>
    </row>
    <row r="41" ht="22.5" spans="1:10">
      <c r="A41" s="129"/>
      <c r="B41" s="130"/>
      <c r="C41" s="130" t="s">
        <v>460</v>
      </c>
      <c r="D41" s="130" t="s">
        <v>461</v>
      </c>
      <c r="E41" s="125" t="s">
        <v>527</v>
      </c>
      <c r="F41" s="130" t="s">
        <v>453</v>
      </c>
      <c r="G41" s="125" t="s">
        <v>528</v>
      </c>
      <c r="H41" s="130" t="s">
        <v>455</v>
      </c>
      <c r="I41" s="130" t="s">
        <v>450</v>
      </c>
      <c r="J41" s="125" t="s">
        <v>527</v>
      </c>
    </row>
    <row r="42" spans="1:10">
      <c r="A42" s="129"/>
      <c r="B42" s="130"/>
      <c r="C42" s="130" t="s">
        <v>464</v>
      </c>
      <c r="D42" s="130" t="s">
        <v>465</v>
      </c>
      <c r="E42" s="125" t="s">
        <v>500</v>
      </c>
      <c r="F42" s="130" t="s">
        <v>447</v>
      </c>
      <c r="G42" s="125" t="s">
        <v>467</v>
      </c>
      <c r="H42" s="130" t="s">
        <v>455</v>
      </c>
      <c r="I42" s="130" t="s">
        <v>450</v>
      </c>
      <c r="J42" s="125" t="s">
        <v>500</v>
      </c>
    </row>
    <row r="43" spans="1:10">
      <c r="A43" s="250" t="s">
        <v>411</v>
      </c>
      <c r="B43" s="130" t="s">
        <v>529</v>
      </c>
      <c r="C43" s="130" t="s">
        <v>444</v>
      </c>
      <c r="D43" s="130" t="s">
        <v>445</v>
      </c>
      <c r="E43" s="125" t="s">
        <v>530</v>
      </c>
      <c r="F43" s="130" t="s">
        <v>453</v>
      </c>
      <c r="G43" s="125" t="s">
        <v>531</v>
      </c>
      <c r="H43" s="130" t="s">
        <v>532</v>
      </c>
      <c r="I43" s="130" t="s">
        <v>450</v>
      </c>
      <c r="J43" s="125" t="s">
        <v>530</v>
      </c>
    </row>
    <row r="44" spans="1:10">
      <c r="A44" s="129"/>
      <c r="B44" s="130"/>
      <c r="C44" s="130" t="s">
        <v>444</v>
      </c>
      <c r="D44" s="130" t="s">
        <v>471</v>
      </c>
      <c r="E44" s="125" t="s">
        <v>533</v>
      </c>
      <c r="F44" s="130" t="s">
        <v>453</v>
      </c>
      <c r="G44" s="125" t="s">
        <v>454</v>
      </c>
      <c r="H44" s="130" t="s">
        <v>455</v>
      </c>
      <c r="I44" s="130" t="s">
        <v>450</v>
      </c>
      <c r="J44" s="125" t="s">
        <v>533</v>
      </c>
    </row>
    <row r="45" spans="1:10">
      <c r="A45" s="129"/>
      <c r="B45" s="130"/>
      <c r="C45" s="130" t="s">
        <v>444</v>
      </c>
      <c r="D45" s="130" t="s">
        <v>451</v>
      </c>
      <c r="E45" s="125" t="s">
        <v>534</v>
      </c>
      <c r="F45" s="130" t="s">
        <v>453</v>
      </c>
      <c r="G45" s="125" t="s">
        <v>454</v>
      </c>
      <c r="H45" s="130" t="s">
        <v>455</v>
      </c>
      <c r="I45" s="130" t="s">
        <v>450</v>
      </c>
      <c r="J45" s="125" t="s">
        <v>534</v>
      </c>
    </row>
    <row r="46" spans="1:10">
      <c r="A46" s="129"/>
      <c r="B46" s="130"/>
      <c r="C46" s="130" t="s">
        <v>460</v>
      </c>
      <c r="D46" s="130" t="s">
        <v>461</v>
      </c>
      <c r="E46" s="125" t="s">
        <v>462</v>
      </c>
      <c r="F46" s="130" t="s">
        <v>453</v>
      </c>
      <c r="G46" s="125" t="s">
        <v>535</v>
      </c>
      <c r="H46" s="130" t="s">
        <v>455</v>
      </c>
      <c r="I46" s="130" t="s">
        <v>450</v>
      </c>
      <c r="J46" s="125" t="s">
        <v>462</v>
      </c>
    </row>
    <row r="47" spans="1:10">
      <c r="A47" s="129"/>
      <c r="B47" s="130"/>
      <c r="C47" s="130" t="s">
        <v>464</v>
      </c>
      <c r="D47" s="130" t="s">
        <v>465</v>
      </c>
      <c r="E47" s="125" t="s">
        <v>536</v>
      </c>
      <c r="F47" s="130" t="s">
        <v>447</v>
      </c>
      <c r="G47" s="125" t="s">
        <v>467</v>
      </c>
      <c r="H47" s="130" t="s">
        <v>455</v>
      </c>
      <c r="I47" s="130" t="s">
        <v>450</v>
      </c>
      <c r="J47" s="125" t="s">
        <v>536</v>
      </c>
    </row>
    <row r="48" spans="1:10">
      <c r="A48" s="250" t="s">
        <v>415</v>
      </c>
      <c r="B48" s="130" t="s">
        <v>537</v>
      </c>
      <c r="C48" s="130" t="s">
        <v>444</v>
      </c>
      <c r="D48" s="130" t="s">
        <v>445</v>
      </c>
      <c r="E48" s="125" t="s">
        <v>538</v>
      </c>
      <c r="F48" s="130" t="s">
        <v>453</v>
      </c>
      <c r="G48" s="125" t="s">
        <v>236</v>
      </c>
      <c r="H48" s="130" t="s">
        <v>539</v>
      </c>
      <c r="I48" s="130" t="s">
        <v>450</v>
      </c>
      <c r="J48" s="125" t="s">
        <v>538</v>
      </c>
    </row>
    <row r="49" spans="1:10">
      <c r="A49" s="129"/>
      <c r="B49" s="130"/>
      <c r="C49" s="130" t="s">
        <v>444</v>
      </c>
      <c r="D49" s="130" t="s">
        <v>451</v>
      </c>
      <c r="E49" s="125" t="s">
        <v>540</v>
      </c>
      <c r="F49" s="130" t="s">
        <v>453</v>
      </c>
      <c r="G49" s="125" t="s">
        <v>541</v>
      </c>
      <c r="H49" s="130" t="s">
        <v>455</v>
      </c>
      <c r="I49" s="130" t="s">
        <v>519</v>
      </c>
      <c r="J49" s="125" t="s">
        <v>540</v>
      </c>
    </row>
    <row r="50" spans="1:10">
      <c r="A50" s="129"/>
      <c r="B50" s="130"/>
      <c r="C50" s="130" t="s">
        <v>444</v>
      </c>
      <c r="D50" s="130" t="s">
        <v>456</v>
      </c>
      <c r="E50" s="125" t="s">
        <v>457</v>
      </c>
      <c r="F50" s="130" t="s">
        <v>453</v>
      </c>
      <c r="G50" s="125" t="s">
        <v>542</v>
      </c>
      <c r="H50" s="130" t="s">
        <v>543</v>
      </c>
      <c r="I50" s="130" t="s">
        <v>450</v>
      </c>
      <c r="J50" s="125" t="s">
        <v>544</v>
      </c>
    </row>
    <row r="51" spans="1:10">
      <c r="A51" s="129"/>
      <c r="B51" s="130"/>
      <c r="C51" s="130" t="s">
        <v>460</v>
      </c>
      <c r="D51" s="130" t="s">
        <v>461</v>
      </c>
      <c r="E51" s="125" t="s">
        <v>545</v>
      </c>
      <c r="F51" s="130" t="s">
        <v>453</v>
      </c>
      <c r="G51" s="125" t="s">
        <v>546</v>
      </c>
      <c r="H51" s="130" t="s">
        <v>449</v>
      </c>
      <c r="I51" s="130" t="s">
        <v>450</v>
      </c>
      <c r="J51" s="125" t="s">
        <v>545</v>
      </c>
    </row>
    <row r="52" spans="1:10">
      <c r="A52" s="129"/>
      <c r="B52" s="130"/>
      <c r="C52" s="130" t="s">
        <v>464</v>
      </c>
      <c r="D52" s="130" t="s">
        <v>465</v>
      </c>
      <c r="E52" s="125" t="s">
        <v>547</v>
      </c>
      <c r="F52" s="130" t="s">
        <v>447</v>
      </c>
      <c r="G52" s="125" t="s">
        <v>467</v>
      </c>
      <c r="H52" s="130" t="s">
        <v>455</v>
      </c>
      <c r="I52" s="130" t="s">
        <v>450</v>
      </c>
      <c r="J52" s="125" t="s">
        <v>547</v>
      </c>
    </row>
    <row r="53" spans="1:10">
      <c r="A53" s="250" t="s">
        <v>379</v>
      </c>
      <c r="B53" s="130" t="s">
        <v>548</v>
      </c>
      <c r="C53" s="130" t="s">
        <v>444</v>
      </c>
      <c r="D53" s="130" t="s">
        <v>445</v>
      </c>
      <c r="E53" s="125" t="s">
        <v>549</v>
      </c>
      <c r="F53" s="130" t="s">
        <v>453</v>
      </c>
      <c r="G53" s="125" t="s">
        <v>550</v>
      </c>
      <c r="H53" s="130" t="s">
        <v>551</v>
      </c>
      <c r="I53" s="130" t="s">
        <v>450</v>
      </c>
      <c r="J53" s="125" t="s">
        <v>549</v>
      </c>
    </row>
    <row r="54" spans="1:10">
      <c r="A54" s="129"/>
      <c r="B54" s="130"/>
      <c r="C54" s="130" t="s">
        <v>444</v>
      </c>
      <c r="D54" s="130" t="s">
        <v>471</v>
      </c>
      <c r="E54" s="125" t="s">
        <v>552</v>
      </c>
      <c r="F54" s="130" t="s">
        <v>453</v>
      </c>
      <c r="G54" s="125" t="s">
        <v>454</v>
      </c>
      <c r="H54" s="130" t="s">
        <v>455</v>
      </c>
      <c r="I54" s="130" t="s">
        <v>450</v>
      </c>
      <c r="J54" s="125" t="s">
        <v>552</v>
      </c>
    </row>
    <row r="55" ht="22.5" spans="1:10">
      <c r="A55" s="129"/>
      <c r="B55" s="130"/>
      <c r="C55" s="130" t="s">
        <v>444</v>
      </c>
      <c r="D55" s="130" t="s">
        <v>451</v>
      </c>
      <c r="E55" s="125" t="s">
        <v>553</v>
      </c>
      <c r="F55" s="130" t="s">
        <v>453</v>
      </c>
      <c r="G55" s="125" t="s">
        <v>454</v>
      </c>
      <c r="H55" s="130" t="s">
        <v>455</v>
      </c>
      <c r="I55" s="130" t="s">
        <v>450</v>
      </c>
      <c r="J55" s="125" t="s">
        <v>553</v>
      </c>
    </row>
    <row r="56" spans="1:10">
      <c r="A56" s="129"/>
      <c r="B56" s="130"/>
      <c r="C56" s="130" t="s">
        <v>460</v>
      </c>
      <c r="D56" s="130" t="s">
        <v>554</v>
      </c>
      <c r="E56" s="125" t="s">
        <v>555</v>
      </c>
      <c r="F56" s="130" t="s">
        <v>453</v>
      </c>
      <c r="G56" s="125" t="s">
        <v>556</v>
      </c>
      <c r="H56" s="130" t="s">
        <v>455</v>
      </c>
      <c r="I56" s="130" t="s">
        <v>519</v>
      </c>
      <c r="J56" s="125" t="s">
        <v>555</v>
      </c>
    </row>
    <row r="57" spans="1:10">
      <c r="A57" s="129"/>
      <c r="B57" s="130"/>
      <c r="C57" s="130" t="s">
        <v>464</v>
      </c>
      <c r="D57" s="130" t="s">
        <v>465</v>
      </c>
      <c r="E57" s="125" t="s">
        <v>465</v>
      </c>
      <c r="F57" s="130" t="s">
        <v>447</v>
      </c>
      <c r="G57" s="125" t="s">
        <v>467</v>
      </c>
      <c r="H57" s="130" t="s">
        <v>455</v>
      </c>
      <c r="I57" s="130" t="s">
        <v>450</v>
      </c>
      <c r="J57" s="125" t="s">
        <v>465</v>
      </c>
    </row>
    <row r="58" spans="1:10">
      <c r="A58" s="250" t="s">
        <v>397</v>
      </c>
      <c r="B58" s="130" t="s">
        <v>557</v>
      </c>
      <c r="C58" s="130" t="s">
        <v>444</v>
      </c>
      <c r="D58" s="130" t="s">
        <v>471</v>
      </c>
      <c r="E58" s="125" t="s">
        <v>558</v>
      </c>
      <c r="F58" s="130" t="s">
        <v>453</v>
      </c>
      <c r="G58" s="125" t="s">
        <v>559</v>
      </c>
      <c r="H58" s="130" t="s">
        <v>455</v>
      </c>
      <c r="I58" s="130" t="s">
        <v>450</v>
      </c>
      <c r="J58" s="125" t="s">
        <v>558</v>
      </c>
    </row>
    <row r="59" spans="1:10">
      <c r="A59" s="129"/>
      <c r="B59" s="130"/>
      <c r="C59" s="130" t="s">
        <v>444</v>
      </c>
      <c r="D59" s="130" t="s">
        <v>451</v>
      </c>
      <c r="E59" s="125" t="s">
        <v>560</v>
      </c>
      <c r="F59" s="130" t="s">
        <v>453</v>
      </c>
      <c r="G59" s="125" t="s">
        <v>454</v>
      </c>
      <c r="H59" s="130" t="s">
        <v>455</v>
      </c>
      <c r="I59" s="130" t="s">
        <v>450</v>
      </c>
      <c r="J59" s="125" t="s">
        <v>560</v>
      </c>
    </row>
    <row r="60" spans="1:10">
      <c r="A60" s="129"/>
      <c r="B60" s="130"/>
      <c r="C60" s="130" t="s">
        <v>444</v>
      </c>
      <c r="D60" s="130" t="s">
        <v>456</v>
      </c>
      <c r="E60" s="125" t="s">
        <v>457</v>
      </c>
      <c r="F60" s="130" t="s">
        <v>453</v>
      </c>
      <c r="G60" s="125" t="s">
        <v>561</v>
      </c>
      <c r="H60" s="130" t="s">
        <v>497</v>
      </c>
      <c r="I60" s="130" t="s">
        <v>450</v>
      </c>
      <c r="J60" s="125" t="s">
        <v>457</v>
      </c>
    </row>
    <row r="61" spans="1:10">
      <c r="A61" s="129"/>
      <c r="B61" s="130"/>
      <c r="C61" s="130" t="s">
        <v>460</v>
      </c>
      <c r="D61" s="130" t="s">
        <v>461</v>
      </c>
      <c r="E61" s="125" t="s">
        <v>562</v>
      </c>
      <c r="F61" s="130" t="s">
        <v>447</v>
      </c>
      <c r="G61" s="125" t="s">
        <v>467</v>
      </c>
      <c r="H61" s="130" t="s">
        <v>455</v>
      </c>
      <c r="I61" s="130" t="s">
        <v>450</v>
      </c>
      <c r="J61" s="125" t="s">
        <v>562</v>
      </c>
    </row>
    <row r="62" spans="1:10">
      <c r="A62" s="129"/>
      <c r="B62" s="130"/>
      <c r="C62" s="130" t="s">
        <v>464</v>
      </c>
      <c r="D62" s="130" t="s">
        <v>465</v>
      </c>
      <c r="E62" s="125" t="s">
        <v>563</v>
      </c>
      <c r="F62" s="130" t="s">
        <v>447</v>
      </c>
      <c r="G62" s="125" t="s">
        <v>479</v>
      </c>
      <c r="H62" s="130" t="s">
        <v>455</v>
      </c>
      <c r="I62" s="130" t="s">
        <v>450</v>
      </c>
      <c r="J62" s="125" t="s">
        <v>563</v>
      </c>
    </row>
  </sheetData>
  <mergeCells count="24">
    <mergeCell ref="A3:J3"/>
    <mergeCell ref="A4:H4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王文升</cp:lastModifiedBy>
  <dcterms:created xsi:type="dcterms:W3CDTF">2025-01-21T02:50:00Z</dcterms:created>
  <dcterms:modified xsi:type="dcterms:W3CDTF">2025-03-07T02:32:00Z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10334C5FA0AF4629B0995BE8ECFC982D_13</vt:lpwstr>
  </property>
  <property fmtid="{D5CDD505-2E9C-101B-9397-08002B2CF9AE}" pid="3" name="KSOProductBuildVer">
    <vt:lpwstr>2052-12.1.0.16729</vt:lpwstr>
  </property>
</Properties>
</file>