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4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 部门项目绩效目标表（另文下达） 05-3表 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县对下转移支付预算表09-1" sheetId="14" r:id="rId14"/>
    <sheet name="县对下转移支付绩效目标表09-2" sheetId="15" r:id="rId15"/>
    <sheet name="新增资产配置表10" sheetId="16" r:id="rId16"/>
    <sheet name="上级补助项目支出预算表11" sheetId="17" r:id="rId17"/>
    <sheet name="部门项目中期规划预算表12" sheetId="18" r:id="rId18"/>
  </sheets>
  <definedNames>
    <definedName name="_xlnm.Print_Titles" localSheetId="3">'财政拨款收支预算总表02-1'!$1:$6</definedName>
    <definedName name="_xlnm.Print_Titles" localSheetId="15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<sst xmlns="http://schemas.openxmlformats.org/spreadsheetml/2006/main" count="1086" uniqueCount="357">
  <si>
    <t>附件3</t>
  </si>
  <si>
    <t>预算01-1表</t>
  </si>
  <si>
    <t>部门财务收支预算总表</t>
  </si>
  <si>
    <t>单位名称：双江拉祜族佤族布朗族傣族自治县供销合作社联合社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</si>
  <si>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</si>
  <si>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</si>
  <si>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</si>
  <si>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</si>
  <si>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</si>
  <si>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</si>
  <si>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</si>
  <si>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</si>
  <si>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</si>
  <si>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</si>
  <si>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</si>
  <si>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三、商业服务业等支出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</si>
  <si>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</si>
  <si>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</si>
  <si>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</si>
  <si>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</si>
  <si>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</si>
  <si>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</si>
  <si>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</si>
  <si>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</si>
  <si>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</si>
  <si>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</si>
  <si>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</si>
  <si>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</si>
  <si>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</si>
  <si>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</si>
  <si>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</si>
  <si>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</si>
  <si>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</si>
  <si>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</si>
  <si>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</si>
  <si>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</si>
  <si>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</si>
  <si>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</si>
  <si>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</si>
  <si>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</si>
  <si>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</si>
  <si>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</si>
  <si>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</si>
  <si>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</si>
  <si>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</si>
  <si>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</si>
  <si>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</si>
  <si>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</si>
  <si>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</si>
  <si>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</si>
  <si>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</si>
  <si>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184</t>
  </si>
  <si>
    <t>双江拉祜族佤族布朗族傣族自治县供销合作社联合社</t>
  </si>
  <si>
    <t>184001</t>
  </si>
  <si>
    <t xml:space="preserve">  双江拉祜族佤族布朗族傣族自治县供销合作社联合社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</si>
  <si>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</si>
  <si>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</si>
  <si>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</si>
  <si>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</si>
  <si>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</si>
  <si>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</si>
  <si>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</si>
  <si>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</si>
  <si>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</si>
  <si>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</si>
  <si>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</si>
  <si>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</si>
  <si>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</si>
  <si>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</si>
  <si>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</si>
  <si>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</si>
  <si>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</si>
  <si>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</si>
  <si>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</si>
  <si>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</si>
  <si>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</si>
  <si>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</si>
  <si>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</si>
  <si>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</si>
  <si>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</si>
  <si>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</si>
  <si>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</si>
  <si>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</si>
  <si>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</si>
  <si>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</si>
  <si>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</si>
  <si>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</si>
  <si>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</si>
  <si>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</si>
  <si>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</si>
  <si>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</si>
  <si>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216</t>
  </si>
  <si>
    <t>商业服务业等支出</t>
  </si>
  <si>
    <t>21602</t>
  </si>
  <si>
    <t xml:space="preserve">  商业流通事务</t>
  </si>
  <si>
    <t>2160201</t>
  </si>
  <si>
    <t xml:space="preserve">    行政运行</t>
  </si>
  <si>
    <t>2160299</t>
  </si>
  <si>
    <t xml:space="preserve">    其他商业流通事务支出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</si>
  <si>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</si>
  <si>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</si>
  <si>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</si>
  <si>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</si>
  <si>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</si>
  <si>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</si>
  <si>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</si>
  <si>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</si>
  <si>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</si>
  <si>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</si>
  <si>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</si>
  <si>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</si>
  <si>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</si>
  <si>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</si>
  <si>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</si>
  <si>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</si>
  <si>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</si>
  <si>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（三）商业服务业等支出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</si>
  <si>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</si>
  <si>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</si>
  <si>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</si>
  <si>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</si>
  <si>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</si>
  <si>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</si>
  <si>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</si>
  <si>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</si>
  <si>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</si>
  <si>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</si>
  <si>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</si>
  <si>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</si>
  <si>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</si>
  <si>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</si>
  <si>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</si>
  <si>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49240.32</t>
  </si>
  <si>
    <t>736.19</t>
  </si>
  <si>
    <t>100000.00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</si>
  <si>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</si>
  <si>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</si>
  <si>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</si>
  <si>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</si>
  <si>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</si>
  <si>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</si>
  <si>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</si>
  <si>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</si>
  <si>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</si>
  <si>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空表说明：本单位2023年无一般公共预算“三公”经费支出预算，故“一般公共预算‘三公’经费支出预算表”为空表。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</si>
  <si>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</si>
  <si>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</si>
  <si>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</si>
  <si>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</si>
  <si>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</si>
  <si>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</si>
  <si>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</si>
  <si>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</si>
  <si>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</si>
  <si>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</si>
  <si>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</si>
  <si>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</si>
  <si>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</si>
  <si>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</si>
  <si>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</si>
  <si>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</si>
  <si>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</si>
  <si>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</si>
  <si>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</si>
  <si>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</si>
  <si>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  双江拉祜族佤族布朗族傣族自治县供销合作社联合社</t>
  </si>
  <si>
    <t>530925210000000001167</t>
  </si>
  <si>
    <t>工资性支出</t>
  </si>
  <si>
    <t>行政运行</t>
  </si>
  <si>
    <t xml:space="preserve">30101 </t>
  </si>
  <si>
    <t>基本工资</t>
  </si>
  <si>
    <t xml:space="preserve">30102 </t>
  </si>
  <si>
    <t>津贴补贴</t>
  </si>
  <si>
    <t xml:space="preserve">30103 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</si>
  <si>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奖金</t>
    </r>
  </si>
  <si>
    <t>社会保障缴费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</si>
  <si>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机关事业单位基本养老保险缴费支出</t>
    </r>
  </si>
  <si>
    <t xml:space="preserve">30108 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</si>
  <si>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机关事业单位基本养老保险缴费</t>
    </r>
  </si>
  <si>
    <t>530925210000000001168</t>
  </si>
  <si>
    <t>机关事业单位职业年金缴费支出</t>
  </si>
  <si>
    <t xml:space="preserve">30109 </t>
  </si>
  <si>
    <t>职业年金缴费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</si>
  <si>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机关事业单位职业年金缴费支出</t>
    </r>
  </si>
  <si>
    <t>行政单位医疗</t>
  </si>
  <si>
    <t>30110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</si>
  <si>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职工基本医疗保险缴费</t>
    </r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</si>
  <si>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其他行政事业单位医疗支出</t>
    </r>
  </si>
  <si>
    <t xml:space="preserve">30110 </t>
  </si>
  <si>
    <t>职工基本医疗保险缴费</t>
  </si>
  <si>
    <t>公务员医疗补助</t>
  </si>
  <si>
    <t xml:space="preserve">30111 </t>
  </si>
  <si>
    <t>公务员医疗补助缴费</t>
  </si>
  <si>
    <t>其他行政事业单位医疗支出</t>
  </si>
  <si>
    <t xml:space="preserve">30112 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</si>
  <si>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其他社会保障缴费</t>
    </r>
  </si>
  <si>
    <t>其他社会保障和就业支出</t>
  </si>
  <si>
    <t>30112</t>
  </si>
  <si>
    <t>其他社会保障缴费</t>
  </si>
  <si>
    <t>530925210000000001169</t>
  </si>
  <si>
    <t>住房公积金</t>
  </si>
  <si>
    <t xml:space="preserve">30113 </t>
  </si>
  <si>
    <t>530925210000000001176</t>
  </si>
  <si>
    <t>一般公用经费</t>
  </si>
  <si>
    <t xml:space="preserve">30201 </t>
  </si>
  <si>
    <t>办公费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</si>
  <si>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行政运行</t>
    </r>
  </si>
  <si>
    <t xml:space="preserve">30205 </t>
  </si>
  <si>
    <t>水费</t>
  </si>
  <si>
    <t xml:space="preserve"> 行政运行</t>
  </si>
  <si>
    <t xml:space="preserve">30206 </t>
  </si>
  <si>
    <t>电费</t>
  </si>
  <si>
    <t xml:space="preserve">30207 </t>
  </si>
  <si>
    <t>邮电费</t>
  </si>
  <si>
    <t xml:space="preserve">30211 </t>
  </si>
  <si>
    <t>差旅费</t>
  </si>
  <si>
    <t>530925210000000001175</t>
  </si>
  <si>
    <t>离退休公用经费</t>
  </si>
  <si>
    <t>行政单位离退休</t>
  </si>
  <si>
    <t>30299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</si>
  <si>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其他商品和服务支出</t>
    </r>
  </si>
  <si>
    <t>530925210000000001174</t>
  </si>
  <si>
    <t>工会经费</t>
  </si>
  <si>
    <t xml:space="preserve">30228 </t>
  </si>
  <si>
    <t>530925210000000001173</t>
  </si>
  <si>
    <t>公务交通补贴</t>
  </si>
  <si>
    <t xml:space="preserve">30239 </t>
  </si>
  <si>
    <t>其他交通费用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</si>
  <si>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</si>
  <si>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</si>
  <si>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</si>
  <si>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</si>
  <si>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</si>
  <si>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</si>
  <si>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</si>
  <si>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城乡流通经营服务及基层合作体系建设专项资金</t>
  </si>
  <si>
    <t>事业发展类</t>
  </si>
  <si>
    <t>530925210000000001382</t>
  </si>
  <si>
    <t>其他商业流通事务支出</t>
  </si>
  <si>
    <t>30310</t>
  </si>
  <si>
    <t>个人农业生产补贴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</si>
  <si>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</si>
  <si>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</si>
  <si>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</si>
  <si>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</si>
  <si>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</si>
  <si>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</si>
  <si>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</si>
  <si>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</si>
  <si>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</si>
  <si>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</si>
  <si>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</si>
  <si>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</si>
  <si>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城乡流通经营服务及基层合作体系建设专项资金</t>
  </si>
  <si>
    <t>坚持为农服务根本宗旨；坚持合作经济基本属性；坚持社会主义市场经济改革方向；坚持因地制宜、分类指导，围绕服务全县“三农”工作和乡村振兴战略，以密切农民利益联结为核心，以提升为农服务功能为根本，以强化基层社和创新联合社治理机制为重点，加快建成适应社会主义市场经济需要、适应城乡发展一体化需要、适应中国特色农业现代化需要的组织体系和服务机制。</t>
  </si>
  <si>
    <t xml:space="preserve">      产出指标</t>
  </si>
  <si>
    <t>数量指标</t>
  </si>
  <si>
    <t>发展基层社、综合服务社及专业合作社数量</t>
  </si>
  <si>
    <t>=</t>
  </si>
  <si>
    <t>26</t>
  </si>
  <si>
    <t>元/户</t>
  </si>
  <si>
    <t>定量指标</t>
  </si>
  <si>
    <t>反映获补助合作社的数量情况</t>
  </si>
  <si>
    <t>质量指标</t>
  </si>
  <si>
    <t>获补对象准确率</t>
  </si>
  <si>
    <t>100</t>
  </si>
  <si>
    <t>%</t>
  </si>
  <si>
    <t>定性指标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</si>
  <si>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</si>
  <si>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</si>
  <si>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</si>
  <si>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</si>
  <si>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&gt;=</t>
  </si>
  <si>
    <t>反映补助资金社会化发放的比例情况。
补助社会化发放率=采用社会化发放的补助资金数/发放补助资金总额*100%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</si>
  <si>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</si>
  <si>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</si>
  <si>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</si>
  <si>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</si>
  <si>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</si>
  <si>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 xml:space="preserve">      效益指标</t>
  </si>
  <si>
    <t>经济效益指标</t>
  </si>
  <si>
    <t>带动人均增收</t>
  </si>
  <si>
    <t>10</t>
  </si>
  <si>
    <t>反映补助带动人均增收的情况。</t>
  </si>
  <si>
    <t>社会效益指标</t>
  </si>
  <si>
    <t>政策知晓率</t>
  </si>
  <si>
    <t>反映补助政策的宣传效果情况。
政策知晓率=调查中补助政策知晓人数/调查总人数*100%</t>
  </si>
  <si>
    <t>经营状况改善</t>
  </si>
  <si>
    <t>20</t>
  </si>
  <si>
    <t>反映补助促进受助企业经营状况改善的情况。</t>
  </si>
  <si>
    <t>生产生活能力提高</t>
  </si>
  <si>
    <t>反映补助促进受助对象生产生活能力提高的情况。</t>
  </si>
  <si>
    <t xml:space="preserve">      满意度指标</t>
  </si>
  <si>
    <t>服务对象满意度指标</t>
  </si>
  <si>
    <t>受益对象满意度</t>
  </si>
  <si>
    <t>98</t>
  </si>
  <si>
    <t>反映获补助受益对象的满意程度。</t>
  </si>
  <si>
    <t>部门项目绩效目标表（另文下达）</t>
  </si>
  <si>
    <t>空表说明：本单位2023年无另文下达的项目支出预算，故“项目支出绩效目标表（另文下达）”为空表。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</si>
  <si>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</si>
  <si>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</si>
  <si>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</si>
  <si>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</si>
  <si>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</si>
  <si>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空表说明：本单位2023年无政府性基金预算支出预算，故“政府性基金预算支出预算表”为空表。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</si>
  <si>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</si>
  <si>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</si>
  <si>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</si>
  <si>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</si>
  <si>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</si>
  <si>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</si>
  <si>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</si>
  <si>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</si>
  <si>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</si>
  <si>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</si>
  <si>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</si>
  <si>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空表说明：本单位2023年无部门政府采购预算，故“部门政府采购预算表”为空表。</t>
  </si>
  <si>
    <t>预算08表</t>
  </si>
  <si>
    <t>政府购买服务预算表</t>
  </si>
  <si>
    <t>单位名称：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</si>
  <si>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</si>
  <si>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</si>
  <si>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</si>
  <si>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</si>
  <si>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</si>
  <si>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</si>
  <si>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空表说明：本单位2023年无部门政府购买服务预算，故“部门政府购买服务预算表”为空表。</t>
  </si>
  <si>
    <t>预算09-1表</t>
  </si>
  <si>
    <t>县对下转移支付预算表</t>
  </si>
  <si>
    <t>单位名称（项目）</t>
  </si>
  <si>
    <t>地区</t>
  </si>
  <si>
    <t>政府性基金</t>
  </si>
  <si>
    <t>空表说明：本单位2023年无县对下转移支付预算，故“县对下转移支付预算表”为空表。</t>
  </si>
  <si>
    <t>预算09-2表</t>
  </si>
  <si>
    <t>县对下转移支付绩效目标表</t>
  </si>
  <si>
    <t>空表说明：本单位2023年无县对下转移支付预算，故“县对下转移支付绩效目标表”为空表。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</si>
  <si>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</si>
  <si>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</si>
  <si>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</si>
  <si>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</si>
  <si>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</si>
  <si>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</si>
  <si>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</si>
  <si>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</si>
  <si>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</si>
  <si>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空表说明：本单位2023年无新增资产配置预算，故“新增资产配置表”为空表。</t>
  </si>
  <si>
    <t>预算11表</t>
  </si>
  <si>
    <t>上级补助项目支出预算表</t>
  </si>
  <si>
    <t>上级补助</t>
  </si>
  <si>
    <t>注：本单位2023年无上级补助项目支出预算，故此表为空表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</si>
  <si>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</si>
  <si>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</si>
  <si>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</si>
  <si>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</si>
  <si>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</si>
  <si>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</si>
  <si>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注：本单位2023年无部门项目中期规划预算，故此表为空表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</si>
</sst>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);[Red]\-#,##0.00\ "/>
    <numFmt numFmtId="178" formatCode="#,##0.00;\-#,##0.00;"/>
    <numFmt numFmtId="179" formatCode="0.00_ "/>
    <numFmt numFmtId="180" formatCode="0.00_);[Red]\(0.00\)"/>
  </numFmts>
  <fonts count="46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sz val="12"/>
      <name val="宋体"/>
      <charset val="1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8"/>
      <name val="华文中宋"/>
      <charset val="134"/>
    </font>
    <font>
      <sz val="9"/>
      <color theme="1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18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1" applyNumberFormat="0" applyAlignment="0" applyProtection="0">
      <alignment vertical="center"/>
    </xf>
    <xf numFmtId="0" fontId="39" fillId="11" borderId="17" applyNumberFormat="0" applyAlignment="0" applyProtection="0">
      <alignment vertical="center"/>
    </xf>
    <xf numFmtId="0" fontId="40" fillId="12" borderId="22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5" fillId="0" borderId="0">
      <alignment vertical="top"/>
      <protection locked="0"/>
    </xf>
  </cellStyleXfs>
  <cellXfs count="28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left" vertical="center"/>
    </xf>
    <xf numFmtId="0" fontId="6" fillId="0" borderId="1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0" xfId="49" applyFont="1" applyFill="1" applyBorder="1" applyAlignment="1" applyProtection="1">
      <alignment vertical="center" wrapText="1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Alignment="1" applyProtection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right" vertical="center"/>
      <protection locked="0"/>
    </xf>
    <xf numFmtId="0" fontId="4" fillId="0" borderId="13" xfId="49" applyFont="1" applyFill="1" applyBorder="1" applyAlignment="1" applyProtection="1">
      <alignment horizontal="left" vertical="center" wrapText="1"/>
      <protection locked="0"/>
    </xf>
    <xf numFmtId="0" fontId="4" fillId="0" borderId="13" xfId="49" applyFont="1" applyFill="1" applyBorder="1" applyAlignment="1" applyProtection="1">
      <alignment horizontal="right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5" xfId="49" applyFont="1" applyFill="1" applyBorder="1" applyAlignment="1" applyProtection="1">
      <alignment horizontal="left" vertical="center"/>
    </xf>
    <xf numFmtId="0" fontId="4" fillId="0" borderId="13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 wrapText="1"/>
    </xf>
    <xf numFmtId="0" fontId="10" fillId="0" borderId="15" xfId="49" applyFont="1" applyFill="1" applyBorder="1" applyAlignment="1" applyProtection="1">
      <alignment horizontal="center" vertical="center"/>
      <protection locked="0"/>
    </xf>
    <xf numFmtId="0" fontId="10" fillId="0" borderId="15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9" fillId="0" borderId="0" xfId="49" applyNumberFormat="1" applyFont="1" applyFill="1" applyAlignment="1" applyProtection="1">
      <alignment vertical="center"/>
    </xf>
    <xf numFmtId="0" fontId="13" fillId="0" borderId="0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vertical="center"/>
      <protection locked="0"/>
    </xf>
    <xf numFmtId="0" fontId="14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vertical="top"/>
      <protection locked="0"/>
    </xf>
    <xf numFmtId="0" fontId="15" fillId="0" borderId="7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0" fontId="16" fillId="0" borderId="7" xfId="49" applyFont="1" applyFill="1" applyBorder="1" applyAlignment="1" applyProtection="1">
      <alignment horizontal="left" vertical="center" wrapText="1"/>
    </xf>
    <xf numFmtId="0" fontId="16" fillId="0" borderId="7" xfId="49" applyFont="1" applyFill="1" applyBorder="1" applyAlignment="1" applyProtection="1">
      <alignment vertical="center"/>
      <protection locked="0"/>
    </xf>
    <xf numFmtId="0" fontId="16" fillId="0" borderId="7" xfId="49" applyFont="1" applyFill="1" applyBorder="1" applyAlignment="1" applyProtection="1">
      <alignment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left" vertical="center" wrapText="1"/>
      <protection locked="0"/>
    </xf>
    <xf numFmtId="0" fontId="16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5" xfId="49" applyFont="1" applyFill="1" applyBorder="1" applyAlignment="1" applyProtection="1">
      <alignment vertical="center"/>
    </xf>
    <xf numFmtId="0" fontId="13" fillId="0" borderId="5" xfId="49" applyFont="1" applyFill="1" applyBorder="1" applyAlignment="1" applyProtection="1">
      <alignment vertical="top"/>
      <protection locked="0"/>
    </xf>
    <xf numFmtId="0" fontId="14" fillId="0" borderId="6" xfId="49" applyFont="1" applyFill="1" applyBorder="1" applyAlignment="1" applyProtection="1">
      <alignment vertical="center"/>
    </xf>
    <xf numFmtId="0" fontId="13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13" fillId="0" borderId="7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4" fontId="13" fillId="0" borderId="7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178" fontId="17" fillId="0" borderId="11" xfId="49" applyNumberFormat="1" applyFont="1" applyFill="1" applyBorder="1" applyAlignment="1" applyProtection="1">
      <alignment vertical="center"/>
    </xf>
    <xf numFmtId="49" fontId="17" fillId="0" borderId="11" xfId="49" applyNumberFormat="1" applyFont="1" applyFill="1" applyBorder="1" applyAlignment="1" applyProtection="1">
      <alignment vertical="center"/>
    </xf>
    <xf numFmtId="49" fontId="18" fillId="0" borderId="11" xfId="49" applyNumberFormat="1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49" fontId="18" fillId="0" borderId="16" xfId="49" applyNumberFormat="1" applyFont="1" applyFill="1" applyBorder="1" applyAlignment="1" applyProtection="1">
      <alignment vertical="center"/>
    </xf>
    <xf numFmtId="0" fontId="6" fillId="0" borderId="11" xfId="49" applyFont="1" applyFill="1" applyBorder="1" applyAlignment="1" applyProtection="1">
      <alignment horizontal="left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2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Alignment="1" applyProtection="1">
      <alignment horizontal="center" vertical="top" wrapText="1"/>
    </xf>
    <xf numFmtId="179" fontId="1" fillId="0" borderId="0" xfId="49" applyNumberFormat="1" applyFont="1" applyFill="1" applyBorder="1" applyAlignment="1" applyProtection="1">
      <alignment horizontal="right" vertical="center"/>
    </xf>
    <xf numFmtId="180" fontId="1" fillId="0" borderId="0" xfId="49" applyNumberFormat="1" applyFont="1" applyFill="1" applyBorder="1" applyAlignment="1" applyProtection="1">
      <alignment horizontal="right" vertical="center"/>
    </xf>
    <xf numFmtId="180" fontId="2" fillId="0" borderId="0" xfId="49" applyNumberFormat="1" applyFont="1" applyFill="1" applyBorder="1" applyAlignment="1" applyProtection="1">
      <alignment horizontal="right" vertical="center"/>
    </xf>
    <xf numFmtId="179" fontId="12" fillId="0" borderId="0" xfId="49" applyNumberFormat="1" applyFont="1" applyFill="1" applyBorder="1" applyAlignment="1" applyProtection="1">
      <alignment horizontal="right" vertical="center"/>
    </xf>
    <xf numFmtId="180" fontId="12" fillId="0" borderId="0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179" fontId="5" fillId="0" borderId="1" xfId="49" applyNumberFormat="1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/>
      <protection locked="0"/>
    </xf>
    <xf numFmtId="179" fontId="5" fillId="0" borderId="3" xfId="49" applyNumberFormat="1" applyFont="1" applyFill="1" applyBorder="1" applyAlignment="1" applyProtection="1">
      <alignment horizontal="center" vertical="center"/>
    </xf>
    <xf numFmtId="180" fontId="5" fillId="0" borderId="4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179" fontId="5" fillId="0" borderId="6" xfId="49" applyNumberFormat="1" applyFont="1" applyFill="1" applyBorder="1" applyAlignment="1" applyProtection="1">
      <alignment horizontal="center" vertical="center"/>
    </xf>
    <xf numFmtId="179" fontId="5" fillId="0" borderId="7" xfId="49" applyNumberFormat="1" applyFont="1" applyFill="1" applyBorder="1" applyAlignment="1" applyProtection="1">
      <alignment horizontal="center" vertical="center"/>
    </xf>
    <xf numFmtId="180" fontId="5" fillId="0" borderId="7" xfId="49" applyNumberFormat="1" applyFont="1" applyFill="1" applyBorder="1" applyAlignment="1" applyProtection="1">
      <alignment horizontal="center" vertical="center"/>
    </xf>
    <xf numFmtId="179" fontId="4" fillId="0" borderId="7" xfId="49" applyNumberFormat="1" applyFont="1" applyFill="1" applyBorder="1" applyAlignment="1" applyProtection="1">
      <alignment horizontal="right" vertical="center"/>
    </xf>
    <xf numFmtId="180" fontId="4" fillId="0" borderId="7" xfId="49" applyNumberFormat="1" applyFont="1" applyFill="1" applyBorder="1" applyAlignment="1" applyProtection="1">
      <alignment horizontal="right" vertical="center"/>
    </xf>
    <xf numFmtId="49" fontId="4" fillId="0" borderId="7" xfId="49" applyNumberFormat="1" applyFont="1" applyFill="1" applyBorder="1" applyAlignment="1" applyProtection="1">
      <alignment horizontal="right" vertical="center"/>
    </xf>
    <xf numFmtId="179" fontId="20" fillId="0" borderId="11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179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179" fontId="6" fillId="0" borderId="7" xfId="49" applyNumberFormat="1" applyFont="1" applyFill="1" applyBorder="1" applyAlignment="1" applyProtection="1">
      <alignment horizontal="right" vertical="center" wrapText="1"/>
    </xf>
    <xf numFmtId="180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178" fontId="20" fillId="0" borderId="11" xfId="49" applyNumberFormat="1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7" xfId="49" applyFont="1" applyFill="1" applyBorder="1" applyAlignment="1" applyProtection="1">
      <alignment horizontal="right" vertical="center"/>
    </xf>
    <xf numFmtId="0" fontId="23" fillId="0" borderId="7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</xf>
    <xf numFmtId="177" fontId="23" fillId="0" borderId="7" xfId="49" applyNumberFormat="1" applyFont="1" applyFill="1" applyBorder="1" applyAlignment="1" applyProtection="1">
      <alignment horizontal="right" vertical="center"/>
    </xf>
    <xf numFmtId="179" fontId="2" fillId="0" borderId="0" xfId="49" applyNumberFormat="1" applyFont="1" applyFill="1" applyBorder="1" applyAlignment="1" applyProtection="1">
      <alignment horizontal="right" vertical="center"/>
    </xf>
    <xf numFmtId="179" fontId="3" fillId="0" borderId="0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179" fontId="5" fillId="0" borderId="0" xfId="49" applyNumberFormat="1" applyFont="1" applyFill="1" applyBorder="1" applyAlignment="1" applyProtection="1">
      <alignment horizontal="right" vertical="center" wrapText="1"/>
    </xf>
    <xf numFmtId="179" fontId="5" fillId="0" borderId="0" xfId="49" applyNumberFormat="1" applyFont="1" applyFill="1" applyBorder="1" applyAlignment="1" applyProtection="1">
      <alignment horizontal="right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179" fontId="2" fillId="0" borderId="1" xfId="49" applyNumberFormat="1" applyFont="1" applyFill="1" applyBorder="1" applyAlignment="1" applyProtection="1">
      <alignment horizontal="right" vertical="center"/>
    </xf>
    <xf numFmtId="179" fontId="2" fillId="0" borderId="2" xfId="49" applyNumberFormat="1" applyFont="1" applyFill="1" applyBorder="1" applyAlignment="1" applyProtection="1">
      <alignment horizontal="right" vertical="center"/>
    </xf>
    <xf numFmtId="179" fontId="2" fillId="0" borderId="3" xfId="49" applyNumberFormat="1" applyFont="1" applyFill="1" applyBorder="1" applyAlignment="1" applyProtection="1">
      <alignment horizontal="right" vertical="center"/>
    </xf>
    <xf numFmtId="179" fontId="2" fillId="0" borderId="4" xfId="49" applyNumberFormat="1" applyFont="1" applyFill="1" applyBorder="1" applyAlignment="1" applyProtection="1">
      <alignment horizontal="righ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179" fontId="2" fillId="0" borderId="6" xfId="49" applyNumberFormat="1" applyFont="1" applyFill="1" applyBorder="1" applyAlignment="1" applyProtection="1">
      <alignment horizontal="right" vertical="center"/>
    </xf>
    <xf numFmtId="179" fontId="2" fillId="0" borderId="7" xfId="49" applyNumberFormat="1" applyFont="1" applyFill="1" applyBorder="1" applyAlignment="1" applyProtection="1">
      <alignment horizontal="right" vertical="center"/>
      <protection locked="0"/>
    </xf>
    <xf numFmtId="179" fontId="5" fillId="0" borderId="7" xfId="49" applyNumberFormat="1" applyFont="1" applyFill="1" applyBorder="1" applyAlignment="1" applyProtection="1">
      <alignment horizontal="right" vertical="center"/>
    </xf>
    <xf numFmtId="179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4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4" xfId="49" applyNumberFormat="1" applyFont="1" applyFill="1" applyBorder="1" applyAlignment="1" applyProtection="1">
      <alignment horizontal="right"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4" fontId="23" fillId="0" borderId="14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4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3" fillId="0" borderId="7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2"/>
  <sheetViews>
    <sheetView topLeftCell="A4" workbookViewId="0">
      <selection activeCell="J14" sqref="J14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8" customWidth="1"/>
    <col min="6" max="16384" width="8" style="38"/>
  </cols>
  <sheetData>
    <row r="1" ht="13.5" customHeight="1" spans="1:4">
      <c r="A1" s="277" t="s">
        <v>0</v>
      </c>
      <c r="B1" s="3"/>
      <c r="C1" s="3"/>
      <c r="D1" s="112" t="s">
        <v>1</v>
      </c>
    </row>
    <row r="2" ht="36" customHeight="1" spans="1:4">
      <c r="A2" s="54" t="s">
        <v>2</v>
      </c>
      <c r="B2" s="278"/>
      <c r="C2" s="278"/>
      <c r="D2" s="278"/>
    </row>
    <row r="3" ht="21" customHeight="1" spans="1:4">
      <c r="A3" s="41" t="s">
        <v>3</v>
      </c>
      <c r="B3" s="215"/>
      <c r="C3" s="215"/>
      <c r="D3" s="112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64" t="s">
        <v>10</v>
      </c>
      <c r="B7" s="186">
        <v>1439390.97</v>
      </c>
      <c r="C7" s="164" t="s">
        <v>11</v>
      </c>
      <c r="D7" s="48">
        <v>192963.55</v>
      </c>
    </row>
    <row r="8" ht="20.25" customHeight="1" spans="1:4">
      <c r="A8" s="164" t="s">
        <v>12</v>
      </c>
      <c r="B8" s="186"/>
      <c r="C8" s="164" t="s">
        <v>13</v>
      </c>
      <c r="D8" s="48">
        <v>110851.98</v>
      </c>
    </row>
    <row r="9" ht="20.25" customHeight="1" spans="1:4">
      <c r="A9" s="164" t="s">
        <v>14</v>
      </c>
      <c r="B9" s="186"/>
      <c r="C9" s="164" t="s">
        <v>15</v>
      </c>
      <c r="D9" s="217">
        <v>1028335.16</v>
      </c>
    </row>
    <row r="10" ht="20.25" customHeight="1" spans="1:4">
      <c r="A10" s="164" t="s">
        <v>16</v>
      </c>
      <c r="B10" s="218"/>
      <c r="C10" s="164" t="s">
        <v>17</v>
      </c>
      <c r="D10" s="48">
        <v>107240.28</v>
      </c>
    </row>
    <row r="11" ht="21.75" customHeight="1" spans="1:4">
      <c r="A11" s="24" t="s">
        <v>18</v>
      </c>
      <c r="B11" s="186"/>
      <c r="C11" s="164"/>
      <c r="D11" s="48"/>
    </row>
    <row r="12" ht="20.25" customHeight="1" spans="1:4">
      <c r="A12" s="24" t="s">
        <v>19</v>
      </c>
      <c r="B12" s="218"/>
      <c r="C12" s="164"/>
      <c r="D12" s="48"/>
    </row>
    <row r="13" ht="20.25" customHeight="1" spans="1:4">
      <c r="A13" s="24" t="s">
        <v>20</v>
      </c>
      <c r="B13" s="218"/>
      <c r="C13" s="164"/>
      <c r="D13" s="48"/>
    </row>
    <row r="14" ht="20.25" customHeight="1" spans="1:4">
      <c r="A14" s="24" t="s">
        <v>21</v>
      </c>
      <c r="B14" s="218"/>
      <c r="C14" s="164"/>
      <c r="D14" s="48"/>
    </row>
    <row r="15" ht="21" customHeight="1" spans="1:4">
      <c r="A15" s="279" t="s">
        <v>22</v>
      </c>
      <c r="B15" s="218"/>
      <c r="C15" s="164"/>
      <c r="D15" s="48"/>
    </row>
    <row r="16" ht="21" customHeight="1" spans="1:4">
      <c r="A16" s="279" t="s">
        <v>23</v>
      </c>
      <c r="B16" s="280"/>
      <c r="C16" s="164"/>
      <c r="D16" s="48"/>
    </row>
    <row r="17" ht="21" customHeight="1" spans="1:4">
      <c r="A17" s="279" t="s">
        <v>24</v>
      </c>
      <c r="B17" s="280"/>
      <c r="C17" s="164"/>
      <c r="D17" s="48"/>
    </row>
    <row r="18" s="38" customFormat="1" ht="21" customHeight="1" spans="1:4">
      <c r="A18" s="279"/>
      <c r="B18" s="280"/>
      <c r="C18" s="164"/>
      <c r="D18" s="217"/>
    </row>
    <row r="19" s="38" customFormat="1" ht="21" customHeight="1" spans="1:4">
      <c r="A19" s="279"/>
      <c r="B19" s="280"/>
      <c r="C19" s="164"/>
      <c r="D19" s="48"/>
    </row>
    <row r="20" ht="20.25" customHeight="1" spans="1:4">
      <c r="A20" s="281" t="s">
        <v>25</v>
      </c>
      <c r="B20" s="282">
        <f>B7</f>
        <v>1439390.97</v>
      </c>
      <c r="C20" s="219" t="s">
        <v>26</v>
      </c>
      <c r="D20" s="220">
        <f>D7+D8+D9+D10</f>
        <v>1439390.97</v>
      </c>
    </row>
    <row r="21" ht="20.25" customHeight="1" spans="1:4">
      <c r="A21" s="283" t="s">
        <v>27</v>
      </c>
      <c r="B21" s="284"/>
      <c r="C21" s="164" t="s">
        <v>28</v>
      </c>
      <c r="D21" s="48" t="s">
        <v>29</v>
      </c>
    </row>
    <row r="22" ht="20.25" customHeight="1" spans="1:4">
      <c r="A22" s="285" t="s">
        <v>30</v>
      </c>
      <c r="B22" s="282">
        <f>B20</f>
        <v>1439390.97</v>
      </c>
      <c r="C22" s="219" t="s">
        <v>31</v>
      </c>
      <c r="D22" s="286">
        <f>B22</f>
        <v>1439390.97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8" sqref="B8"/>
    </sheetView>
  </sheetViews>
  <sheetFormatPr defaultColWidth="9.14285714285714" defaultRowHeight="12" customHeight="1" outlineLevelRow="7"/>
  <cols>
    <col min="1" max="1" width="30.2857142857143" style="37" customWidth="1"/>
    <col min="2" max="2" width="30.2857142857143" style="38" customWidth="1"/>
    <col min="3" max="6" width="30.2857142857143" style="37" customWidth="1"/>
    <col min="7" max="7" width="11.2857142857143" style="38" customWidth="1"/>
    <col min="8" max="8" width="13.1428571428571" style="37" customWidth="1"/>
    <col min="9" max="10" width="12.4285714285714" style="38" customWidth="1"/>
    <col min="11" max="11" width="17.8571428571429" style="37" customWidth="1"/>
    <col min="12" max="12" width="9.14285714285714" style="38" customWidth="1"/>
    <col min="13" max="16384" width="9.14285714285714" style="38"/>
  </cols>
  <sheetData>
    <row r="1" s="38" customFormat="1" ht="15" customHeight="1" spans="1:11">
      <c r="A1" s="37"/>
      <c r="C1" s="37"/>
      <c r="D1" s="37"/>
      <c r="E1" s="37"/>
      <c r="F1" s="37"/>
      <c r="H1" s="37"/>
      <c r="K1" s="100" t="s">
        <v>241</v>
      </c>
    </row>
    <row r="2" s="38" customFormat="1" ht="28.5" customHeight="1" spans="1:11">
      <c r="A2" s="54" t="s">
        <v>297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s="38" customFormat="1" ht="17.25" customHeight="1" spans="1:11">
      <c r="A3" s="56" t="s">
        <v>3</v>
      </c>
      <c r="B3" s="57"/>
      <c r="C3" s="37"/>
      <c r="D3" s="37"/>
      <c r="E3" s="37"/>
      <c r="F3" s="37"/>
      <c r="H3" s="37"/>
      <c r="K3" s="37"/>
    </row>
    <row r="4" s="38" customFormat="1" ht="44.25" customHeight="1" spans="1:11">
      <c r="A4" s="45" t="s">
        <v>243</v>
      </c>
      <c r="B4" s="58" t="s">
        <v>148</v>
      </c>
      <c r="C4" s="45" t="s">
        <v>244</v>
      </c>
      <c r="D4" s="45" t="s">
        <v>245</v>
      </c>
      <c r="E4" s="45" t="s">
        <v>246</v>
      </c>
      <c r="F4" s="45" t="s">
        <v>247</v>
      </c>
      <c r="G4" s="58" t="s">
        <v>248</v>
      </c>
      <c r="H4" s="45" t="s">
        <v>249</v>
      </c>
      <c r="I4" s="58" t="s">
        <v>250</v>
      </c>
      <c r="J4" s="58" t="s">
        <v>251</v>
      </c>
      <c r="K4" s="45" t="s">
        <v>252</v>
      </c>
    </row>
    <row r="5" s="38" customFormat="1" ht="14.25" customHeight="1" spans="1:11">
      <c r="A5" s="45">
        <v>1</v>
      </c>
      <c r="B5" s="58">
        <v>2</v>
      </c>
      <c r="C5" s="45">
        <v>3</v>
      </c>
      <c r="D5" s="45">
        <v>4</v>
      </c>
      <c r="E5" s="45">
        <v>5</v>
      </c>
      <c r="F5" s="45">
        <v>6</v>
      </c>
      <c r="G5" s="58">
        <v>7</v>
      </c>
      <c r="H5" s="45">
        <v>8</v>
      </c>
      <c r="I5" s="58">
        <v>9</v>
      </c>
      <c r="J5" s="58">
        <v>10</v>
      </c>
      <c r="K5" s="45">
        <v>11</v>
      </c>
    </row>
    <row r="6" s="38" customFormat="1" ht="42" customHeight="1" spans="1:11">
      <c r="A6" s="31" t="s">
        <v>55</v>
      </c>
      <c r="B6" s="59"/>
      <c r="C6" s="46"/>
      <c r="D6" s="46"/>
      <c r="E6" s="46"/>
      <c r="F6" s="60"/>
      <c r="G6" s="61"/>
      <c r="H6" s="60"/>
      <c r="I6" s="61"/>
      <c r="J6" s="61"/>
      <c r="K6" s="60"/>
    </row>
    <row r="7" s="38" customFormat="1" ht="54.75" customHeight="1" spans="1:11">
      <c r="A7" s="23" t="s">
        <v>55</v>
      </c>
      <c r="B7" s="23" t="s">
        <v>55</v>
      </c>
      <c r="C7" s="23" t="s">
        <v>55</v>
      </c>
      <c r="D7" s="23" t="s">
        <v>55</v>
      </c>
      <c r="E7" s="23" t="s">
        <v>55</v>
      </c>
      <c r="F7" s="31" t="s">
        <v>55</v>
      </c>
      <c r="G7" s="23" t="s">
        <v>55</v>
      </c>
      <c r="H7" s="31" t="s">
        <v>55</v>
      </c>
      <c r="I7" s="23" t="s">
        <v>55</v>
      </c>
      <c r="J7" s="23" t="s">
        <v>55</v>
      </c>
      <c r="K7" s="31" t="s">
        <v>55</v>
      </c>
    </row>
    <row r="8" ht="30" customHeight="1" spans="2:2">
      <c r="B8" s="62" t="s">
        <v>298</v>
      </c>
    </row>
  </sheetData>
  <mergeCells count="2">
    <mergeCell ref="A2:K2"/>
    <mergeCell ref="A3:I3"/>
  </mergeCells>
  <pageMargins left="0.75" right="0.75" top="1" bottom="1" header="0.5" footer="0.5"/>
  <pageSetup paperSize="9" scale="5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0" sqref="B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3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299</v>
      </c>
    </row>
    <row r="2" ht="26.25" customHeight="1" spans="1:6">
      <c r="A2" s="117" t="s">
        <v>300</v>
      </c>
      <c r="B2" s="117" t="s">
        <v>300</v>
      </c>
      <c r="C2" s="118"/>
      <c r="D2" s="119"/>
      <c r="E2" s="119"/>
      <c r="F2" s="119"/>
    </row>
    <row r="3" ht="13.5" customHeight="1" spans="1:6">
      <c r="A3" s="6" t="s">
        <v>3</v>
      </c>
      <c r="B3" s="6" t="s">
        <v>301</v>
      </c>
      <c r="C3" s="114"/>
      <c r="D3" s="116"/>
      <c r="E3" s="116"/>
      <c r="F3" s="112" t="s">
        <v>4</v>
      </c>
    </row>
    <row r="4" ht="19.5" customHeight="1" spans="1:6">
      <c r="A4" s="120" t="s">
        <v>302</v>
      </c>
      <c r="B4" s="121" t="s">
        <v>58</v>
      </c>
      <c r="C4" s="120" t="s">
        <v>59</v>
      </c>
      <c r="D4" s="12" t="s">
        <v>303</v>
      </c>
      <c r="E4" s="13"/>
      <c r="F4" s="14"/>
    </row>
    <row r="5" ht="18.75" customHeight="1" spans="1:6">
      <c r="A5" s="122"/>
      <c r="B5" s="123"/>
      <c r="C5" s="122"/>
      <c r="D5" s="17" t="s">
        <v>37</v>
      </c>
      <c r="E5" s="12" t="s">
        <v>61</v>
      </c>
      <c r="F5" s="17" t="s">
        <v>62</v>
      </c>
    </row>
    <row r="6" ht="18.75" customHeight="1" spans="1:6">
      <c r="A6" s="58">
        <v>1</v>
      </c>
      <c r="B6" s="124" t="s">
        <v>127</v>
      </c>
      <c r="C6" s="58">
        <v>3</v>
      </c>
      <c r="D6" s="71">
        <v>4</v>
      </c>
      <c r="E6" s="71">
        <v>5</v>
      </c>
      <c r="F6" s="71">
        <v>6</v>
      </c>
    </row>
    <row r="7" ht="21" customHeight="1" spans="1:6">
      <c r="A7" s="23" t="s">
        <v>55</v>
      </c>
      <c r="B7" s="23"/>
      <c r="C7" s="23"/>
      <c r="D7" s="125" t="s">
        <v>55</v>
      </c>
      <c r="E7" s="126" t="s">
        <v>55</v>
      </c>
      <c r="F7" s="126" t="s">
        <v>55</v>
      </c>
    </row>
    <row r="8" ht="21" customHeight="1" spans="1:6">
      <c r="A8" s="23"/>
      <c r="B8" s="23" t="s">
        <v>55</v>
      </c>
      <c r="C8" s="23" t="s">
        <v>55</v>
      </c>
      <c r="D8" s="127" t="s">
        <v>55</v>
      </c>
      <c r="E8" s="128" t="s">
        <v>55</v>
      </c>
      <c r="F8" s="128" t="s">
        <v>55</v>
      </c>
    </row>
    <row r="9" ht="18.75" customHeight="1" spans="1:6">
      <c r="A9" s="129" t="s">
        <v>105</v>
      </c>
      <c r="B9" s="129" t="s">
        <v>105</v>
      </c>
      <c r="C9" s="130" t="s">
        <v>105</v>
      </c>
      <c r="D9" s="127" t="s">
        <v>55</v>
      </c>
      <c r="E9" s="128" t="s">
        <v>55</v>
      </c>
      <c r="F9" s="128" t="s">
        <v>55</v>
      </c>
    </row>
    <row r="10" ht="50" customHeight="1" spans="2:2">
      <c r="B10" s="131" t="s">
        <v>304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7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1" sqref="B11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8" customWidth="1"/>
    <col min="12" max="14" width="12.5714285714286" style="1" customWidth="1"/>
    <col min="15" max="16" width="12.5714285714286" style="38" customWidth="1"/>
    <col min="17" max="17" width="12.4285714285714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3"/>
      <c r="P1" s="63"/>
      <c r="Q1" s="63"/>
      <c r="R1" s="39" t="s">
        <v>305</v>
      </c>
    </row>
    <row r="2" ht="27.75" customHeight="1" spans="1:18">
      <c r="A2" s="40" t="s">
        <v>306</v>
      </c>
      <c r="B2" s="5"/>
      <c r="C2" s="5"/>
      <c r="D2" s="5"/>
      <c r="E2" s="5"/>
      <c r="F2" s="5"/>
      <c r="G2" s="5"/>
      <c r="H2" s="5"/>
      <c r="I2" s="5"/>
      <c r="J2" s="5"/>
      <c r="K2" s="55"/>
      <c r="L2" s="5"/>
      <c r="M2" s="5"/>
      <c r="N2" s="5"/>
      <c r="O2" s="55"/>
      <c r="P2" s="55"/>
      <c r="Q2" s="55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79"/>
      <c r="P3" s="79"/>
      <c r="Q3" s="79"/>
      <c r="R3" s="112" t="s">
        <v>137</v>
      </c>
    </row>
    <row r="4" ht="15.75" customHeight="1" spans="1:18">
      <c r="A4" s="11" t="s">
        <v>307</v>
      </c>
      <c r="B4" s="84" t="s">
        <v>308</v>
      </c>
      <c r="C4" s="84" t="s">
        <v>309</v>
      </c>
      <c r="D4" s="84" t="s">
        <v>310</v>
      </c>
      <c r="E4" s="84" t="s">
        <v>311</v>
      </c>
      <c r="F4" s="84" t="s">
        <v>312</v>
      </c>
      <c r="G4" s="43" t="s">
        <v>154</v>
      </c>
      <c r="H4" s="43"/>
      <c r="I4" s="43"/>
      <c r="J4" s="43"/>
      <c r="K4" s="103"/>
      <c r="L4" s="43"/>
      <c r="M4" s="43"/>
      <c r="N4" s="43"/>
      <c r="O4" s="104"/>
      <c r="P4" s="103"/>
      <c r="Q4" s="104"/>
      <c r="R4" s="44"/>
    </row>
    <row r="5" ht="17.25" customHeight="1" spans="1:18">
      <c r="A5" s="16"/>
      <c r="B5" s="86"/>
      <c r="C5" s="86"/>
      <c r="D5" s="86"/>
      <c r="E5" s="86"/>
      <c r="F5" s="86"/>
      <c r="G5" s="86" t="s">
        <v>37</v>
      </c>
      <c r="H5" s="86" t="s">
        <v>40</v>
      </c>
      <c r="I5" s="86" t="s">
        <v>313</v>
      </c>
      <c r="J5" s="86" t="s">
        <v>314</v>
      </c>
      <c r="K5" s="87" t="s">
        <v>315</v>
      </c>
      <c r="L5" s="105" t="s">
        <v>44</v>
      </c>
      <c r="M5" s="105"/>
      <c r="N5" s="105"/>
      <c r="O5" s="106"/>
      <c r="P5" s="107"/>
      <c r="Q5" s="106"/>
      <c r="R5" s="88"/>
    </row>
    <row r="6" ht="54" customHeight="1" spans="1:18">
      <c r="A6" s="19"/>
      <c r="B6" s="88"/>
      <c r="C6" s="88"/>
      <c r="D6" s="88"/>
      <c r="E6" s="88"/>
      <c r="F6" s="88"/>
      <c r="G6" s="88"/>
      <c r="H6" s="88" t="s">
        <v>39</v>
      </c>
      <c r="I6" s="88"/>
      <c r="J6" s="88"/>
      <c r="K6" s="89"/>
      <c r="L6" s="88" t="s">
        <v>39</v>
      </c>
      <c r="M6" s="88" t="s">
        <v>45</v>
      </c>
      <c r="N6" s="88" t="s">
        <v>162</v>
      </c>
      <c r="O6" s="108" t="s">
        <v>47</v>
      </c>
      <c r="P6" s="89" t="s">
        <v>48</v>
      </c>
      <c r="Q6" s="89" t="s">
        <v>49</v>
      </c>
      <c r="R6" s="88" t="s">
        <v>50</v>
      </c>
    </row>
    <row r="7" ht="15" customHeight="1" spans="1:18">
      <c r="A7" s="2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</row>
    <row r="8" ht="21" customHeight="1" spans="1:18">
      <c r="A8" s="91" t="s">
        <v>55</v>
      </c>
      <c r="B8" s="92"/>
      <c r="C8" s="92"/>
      <c r="D8" s="92"/>
      <c r="E8" s="95"/>
      <c r="F8" s="93" t="s">
        <v>55</v>
      </c>
      <c r="G8" s="93" t="s">
        <v>55</v>
      </c>
      <c r="H8" s="93" t="s">
        <v>55</v>
      </c>
      <c r="I8" s="93" t="s">
        <v>55</v>
      </c>
      <c r="J8" s="93" t="s">
        <v>55</v>
      </c>
      <c r="K8" s="93" t="s">
        <v>55</v>
      </c>
      <c r="L8" s="93" t="s">
        <v>55</v>
      </c>
      <c r="M8" s="93" t="s">
        <v>55</v>
      </c>
      <c r="N8" s="93" t="s">
        <v>55</v>
      </c>
      <c r="O8" s="74" t="s">
        <v>55</v>
      </c>
      <c r="P8" s="93" t="s">
        <v>55</v>
      </c>
      <c r="Q8" s="93" t="s">
        <v>55</v>
      </c>
      <c r="R8" s="93" t="s">
        <v>55</v>
      </c>
    </row>
    <row r="9" ht="25.5" customHeight="1" spans="1:18">
      <c r="A9" s="91" t="s">
        <v>55</v>
      </c>
      <c r="B9" s="92" t="s">
        <v>55</v>
      </c>
      <c r="C9" s="92" t="s">
        <v>55</v>
      </c>
      <c r="D9" s="92" t="s">
        <v>55</v>
      </c>
      <c r="E9" s="95" t="s">
        <v>55</v>
      </c>
      <c r="F9" s="95" t="s">
        <v>55</v>
      </c>
      <c r="G9" s="95" t="s">
        <v>55</v>
      </c>
      <c r="H9" s="95" t="s">
        <v>55</v>
      </c>
      <c r="I9" s="95" t="s">
        <v>55</v>
      </c>
      <c r="J9" s="95" t="s">
        <v>55</v>
      </c>
      <c r="K9" s="93" t="s">
        <v>55</v>
      </c>
      <c r="L9" s="95" t="s">
        <v>55</v>
      </c>
      <c r="M9" s="95" t="s">
        <v>55</v>
      </c>
      <c r="N9" s="95" t="s">
        <v>55</v>
      </c>
      <c r="O9" s="74" t="s">
        <v>55</v>
      </c>
      <c r="P9" s="93" t="s">
        <v>55</v>
      </c>
      <c r="Q9" s="93" t="s">
        <v>55</v>
      </c>
      <c r="R9" s="95" t="s">
        <v>55</v>
      </c>
    </row>
    <row r="10" ht="21" customHeight="1" spans="1:18">
      <c r="A10" s="96" t="s">
        <v>105</v>
      </c>
      <c r="B10" s="97"/>
      <c r="C10" s="97"/>
      <c r="D10" s="97"/>
      <c r="E10" s="95"/>
      <c r="F10" s="93" t="s">
        <v>55</v>
      </c>
      <c r="G10" s="93" t="s">
        <v>55</v>
      </c>
      <c r="H10" s="93" t="s">
        <v>55</v>
      </c>
      <c r="I10" s="93" t="s">
        <v>55</v>
      </c>
      <c r="J10" s="93" t="s">
        <v>55</v>
      </c>
      <c r="K10" s="93" t="s">
        <v>55</v>
      </c>
      <c r="L10" s="93" t="s">
        <v>55</v>
      </c>
      <c r="M10" s="93" t="s">
        <v>55</v>
      </c>
      <c r="N10" s="93" t="s">
        <v>55</v>
      </c>
      <c r="O10" s="74" t="s">
        <v>55</v>
      </c>
      <c r="P10" s="93" t="s">
        <v>55</v>
      </c>
      <c r="Q10" s="93" t="s">
        <v>55</v>
      </c>
      <c r="R10" s="93" t="s">
        <v>55</v>
      </c>
    </row>
    <row r="11" ht="27" customHeight="1" spans="2:2">
      <c r="B11" s="78" t="s">
        <v>316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1" sqref="B11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8" customWidth="1"/>
    <col min="5" max="5" width="17.2857142857143" style="38" customWidth="1"/>
    <col min="6" max="6" width="29.2857142857143" style="38" customWidth="1"/>
    <col min="7" max="7" width="12" style="1" customWidth="1"/>
    <col min="8" max="10" width="10" style="1" customWidth="1"/>
    <col min="11" max="11" width="9.14285714285714" style="38" customWidth="1"/>
    <col min="12" max="13" width="9.14285714285714" style="1" customWidth="1"/>
    <col min="14" max="14" width="12.7142857142857" style="1" customWidth="1"/>
    <col min="15" max="16" width="9.14285714285714" style="38" customWidth="1"/>
    <col min="17" max="17" width="12.1428571428571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80"/>
      <c r="B1" s="80"/>
      <c r="C1" s="80"/>
      <c r="D1" s="81"/>
      <c r="E1" s="81"/>
      <c r="F1" s="81"/>
      <c r="G1" s="80"/>
      <c r="H1" s="80"/>
      <c r="I1" s="80"/>
      <c r="J1" s="80"/>
      <c r="K1" s="99"/>
      <c r="L1" s="68"/>
      <c r="M1" s="68"/>
      <c r="N1" s="68"/>
      <c r="O1" s="63"/>
      <c r="P1" s="100"/>
      <c r="Q1" s="63"/>
      <c r="R1" s="109" t="s">
        <v>317</v>
      </c>
    </row>
    <row r="2" ht="27.75" customHeight="1" spans="1:18">
      <c r="A2" s="40" t="s">
        <v>318</v>
      </c>
      <c r="B2" s="82"/>
      <c r="C2" s="82"/>
      <c r="D2" s="55"/>
      <c r="E2" s="55"/>
      <c r="F2" s="55"/>
      <c r="G2" s="82"/>
      <c r="H2" s="82"/>
      <c r="I2" s="82"/>
      <c r="J2" s="82"/>
      <c r="K2" s="101"/>
      <c r="L2" s="82"/>
      <c r="M2" s="82"/>
      <c r="N2" s="82"/>
      <c r="O2" s="55"/>
      <c r="P2" s="101"/>
      <c r="Q2" s="55"/>
      <c r="R2" s="82"/>
    </row>
    <row r="3" ht="18.75" customHeight="1" spans="1:18">
      <c r="A3" s="65" t="s">
        <v>319</v>
      </c>
      <c r="B3" s="66"/>
      <c r="C3" s="66"/>
      <c r="D3" s="83"/>
      <c r="E3" s="83"/>
      <c r="F3" s="83"/>
      <c r="G3" s="66"/>
      <c r="H3" s="66"/>
      <c r="I3" s="66"/>
      <c r="J3" s="66"/>
      <c r="K3" s="99"/>
      <c r="L3" s="68"/>
      <c r="M3" s="68"/>
      <c r="N3" s="68"/>
      <c r="O3" s="79"/>
      <c r="P3" s="102"/>
      <c r="Q3" s="79"/>
      <c r="R3" s="110" t="s">
        <v>137</v>
      </c>
    </row>
    <row r="4" ht="15.75" customHeight="1" spans="1:18">
      <c r="A4" s="11" t="s">
        <v>307</v>
      </c>
      <c r="B4" s="84" t="s">
        <v>320</v>
      </c>
      <c r="C4" s="84" t="s">
        <v>321</v>
      </c>
      <c r="D4" s="85" t="s">
        <v>322</v>
      </c>
      <c r="E4" s="85" t="s">
        <v>323</v>
      </c>
      <c r="F4" s="85" t="s">
        <v>324</v>
      </c>
      <c r="G4" s="43" t="s">
        <v>154</v>
      </c>
      <c r="H4" s="43"/>
      <c r="I4" s="43"/>
      <c r="J4" s="43"/>
      <c r="K4" s="103"/>
      <c r="L4" s="43"/>
      <c r="M4" s="43"/>
      <c r="N4" s="43"/>
      <c r="O4" s="104"/>
      <c r="P4" s="103"/>
      <c r="Q4" s="104"/>
      <c r="R4" s="44"/>
    </row>
    <row r="5" ht="17.25" customHeight="1" spans="1:18">
      <c r="A5" s="16"/>
      <c r="B5" s="86"/>
      <c r="C5" s="86"/>
      <c r="D5" s="87"/>
      <c r="E5" s="87"/>
      <c r="F5" s="87"/>
      <c r="G5" s="86" t="s">
        <v>37</v>
      </c>
      <c r="H5" s="86" t="s">
        <v>40</v>
      </c>
      <c r="I5" s="86" t="s">
        <v>313</v>
      </c>
      <c r="J5" s="86" t="s">
        <v>314</v>
      </c>
      <c r="K5" s="87" t="s">
        <v>315</v>
      </c>
      <c r="L5" s="105" t="s">
        <v>325</v>
      </c>
      <c r="M5" s="105"/>
      <c r="N5" s="105"/>
      <c r="O5" s="106"/>
      <c r="P5" s="107"/>
      <c r="Q5" s="106"/>
      <c r="R5" s="88"/>
    </row>
    <row r="6" ht="54" customHeight="1" spans="1:18">
      <c r="A6" s="19"/>
      <c r="B6" s="88"/>
      <c r="C6" s="88"/>
      <c r="D6" s="89"/>
      <c r="E6" s="89"/>
      <c r="F6" s="89"/>
      <c r="G6" s="88"/>
      <c r="H6" s="88" t="s">
        <v>39</v>
      </c>
      <c r="I6" s="88"/>
      <c r="J6" s="88"/>
      <c r="K6" s="89"/>
      <c r="L6" s="88" t="s">
        <v>39</v>
      </c>
      <c r="M6" s="88" t="s">
        <v>45</v>
      </c>
      <c r="N6" s="88" t="s">
        <v>162</v>
      </c>
      <c r="O6" s="108" t="s">
        <v>47</v>
      </c>
      <c r="P6" s="89" t="s">
        <v>48</v>
      </c>
      <c r="Q6" s="89" t="s">
        <v>49</v>
      </c>
      <c r="R6" s="88" t="s">
        <v>50</v>
      </c>
    </row>
    <row r="7" ht="15" customHeight="1" spans="1:18">
      <c r="A7" s="20">
        <v>1</v>
      </c>
      <c r="B7" s="90">
        <v>2</v>
      </c>
      <c r="C7" s="90">
        <v>3</v>
      </c>
      <c r="D7" s="20">
        <v>4</v>
      </c>
      <c r="E7" s="90">
        <v>5</v>
      </c>
      <c r="F7" s="90">
        <v>6</v>
      </c>
      <c r="G7" s="20">
        <v>7</v>
      </c>
      <c r="H7" s="90">
        <v>8</v>
      </c>
      <c r="I7" s="90">
        <v>9</v>
      </c>
      <c r="J7" s="20">
        <v>10</v>
      </c>
      <c r="K7" s="90">
        <v>11</v>
      </c>
      <c r="L7" s="90">
        <v>12</v>
      </c>
      <c r="M7" s="20">
        <v>13</v>
      </c>
      <c r="N7" s="90">
        <v>14</v>
      </c>
      <c r="O7" s="90">
        <v>15</v>
      </c>
      <c r="P7" s="20">
        <v>16</v>
      </c>
      <c r="Q7" s="90">
        <v>17</v>
      </c>
      <c r="R7" s="90">
        <v>18</v>
      </c>
    </row>
    <row r="8" ht="21" customHeight="1" spans="1:18">
      <c r="A8" s="91" t="s">
        <v>55</v>
      </c>
      <c r="B8" s="92"/>
      <c r="C8" s="92"/>
      <c r="D8" s="93"/>
      <c r="E8" s="93"/>
      <c r="F8" s="93"/>
      <c r="G8" s="93" t="s">
        <v>55</v>
      </c>
      <c r="H8" s="93" t="s">
        <v>55</v>
      </c>
      <c r="I8" s="93" t="s">
        <v>55</v>
      </c>
      <c r="J8" s="93" t="s">
        <v>55</v>
      </c>
      <c r="K8" s="93" t="s">
        <v>55</v>
      </c>
      <c r="L8" s="93" t="s">
        <v>55</v>
      </c>
      <c r="M8" s="93" t="s">
        <v>55</v>
      </c>
      <c r="N8" s="93" t="s">
        <v>55</v>
      </c>
      <c r="O8" s="74" t="s">
        <v>55</v>
      </c>
      <c r="P8" s="93" t="s">
        <v>55</v>
      </c>
      <c r="Q8" s="93" t="s">
        <v>55</v>
      </c>
      <c r="R8" s="93" t="s">
        <v>55</v>
      </c>
    </row>
    <row r="9" ht="49.5" customHeight="1" spans="1:18">
      <c r="A9" s="91" t="s">
        <v>55</v>
      </c>
      <c r="B9" s="92" t="s">
        <v>55</v>
      </c>
      <c r="C9" s="92" t="s">
        <v>55</v>
      </c>
      <c r="D9" s="94" t="s">
        <v>55</v>
      </c>
      <c r="E9" s="94" t="s">
        <v>55</v>
      </c>
      <c r="F9" s="94" t="s">
        <v>55</v>
      </c>
      <c r="G9" s="95" t="s">
        <v>55</v>
      </c>
      <c r="H9" s="95" t="s">
        <v>55</v>
      </c>
      <c r="I9" s="95" t="s">
        <v>55</v>
      </c>
      <c r="J9" s="95" t="s">
        <v>55</v>
      </c>
      <c r="K9" s="93" t="s">
        <v>55</v>
      </c>
      <c r="L9" s="95" t="s">
        <v>55</v>
      </c>
      <c r="M9" s="95" t="s">
        <v>55</v>
      </c>
      <c r="N9" s="95" t="s">
        <v>55</v>
      </c>
      <c r="O9" s="74" t="s">
        <v>55</v>
      </c>
      <c r="P9" s="93" t="s">
        <v>55</v>
      </c>
      <c r="Q9" s="93" t="s">
        <v>55</v>
      </c>
      <c r="R9" s="95" t="s">
        <v>55</v>
      </c>
    </row>
    <row r="10" ht="21" customHeight="1" spans="1:18">
      <c r="A10" s="96" t="s">
        <v>105</v>
      </c>
      <c r="B10" s="97"/>
      <c r="C10" s="98"/>
      <c r="D10" s="93"/>
      <c r="E10" s="93"/>
      <c r="F10" s="93"/>
      <c r="G10" s="93" t="s">
        <v>55</v>
      </c>
      <c r="H10" s="93" t="s">
        <v>55</v>
      </c>
      <c r="I10" s="93" t="s">
        <v>55</v>
      </c>
      <c r="J10" s="93" t="s">
        <v>55</v>
      </c>
      <c r="K10" s="93" t="s">
        <v>55</v>
      </c>
      <c r="L10" s="93" t="s">
        <v>55</v>
      </c>
      <c r="M10" s="93" t="s">
        <v>55</v>
      </c>
      <c r="N10" s="93" t="s">
        <v>55</v>
      </c>
      <c r="O10" s="74" t="s">
        <v>55</v>
      </c>
      <c r="P10" s="93" t="s">
        <v>55</v>
      </c>
      <c r="Q10" s="93" t="s">
        <v>55</v>
      </c>
      <c r="R10" s="93" t="s">
        <v>55</v>
      </c>
    </row>
    <row r="11" ht="36" customHeight="1" spans="2:2">
      <c r="B11" s="78" t="s">
        <v>326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10" sqref="B10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0" width="13.5714285714286" style="1" customWidth="1"/>
    <col min="11" max="11" width="9.14285714285714" style="38" customWidth="1"/>
    <col min="12" max="16384" width="9.14285714285714" style="38"/>
  </cols>
  <sheetData>
    <row r="1" ht="13.5" customHeight="1" spans="1:10">
      <c r="A1" s="3"/>
      <c r="B1" s="3"/>
      <c r="C1" s="3"/>
      <c r="D1" s="64"/>
      <c r="J1" s="63" t="s">
        <v>327</v>
      </c>
    </row>
    <row r="2" ht="27.75" customHeight="1" spans="1:10">
      <c r="A2" s="40" t="s">
        <v>328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5" t="s">
        <v>319</v>
      </c>
      <c r="B3" s="66"/>
      <c r="C3" s="66"/>
      <c r="D3" s="67"/>
      <c r="E3" s="68"/>
      <c r="F3" s="68"/>
      <c r="G3" s="68"/>
      <c r="H3" s="68"/>
      <c r="I3" s="68"/>
      <c r="J3" s="79" t="s">
        <v>137</v>
      </c>
    </row>
    <row r="4" ht="19.5" customHeight="1" spans="1:10">
      <c r="A4" s="17" t="s">
        <v>329</v>
      </c>
      <c r="B4" s="12" t="s">
        <v>154</v>
      </c>
      <c r="C4" s="13"/>
      <c r="D4" s="13"/>
      <c r="E4" s="69" t="s">
        <v>330</v>
      </c>
      <c r="F4" s="69"/>
      <c r="G4" s="69"/>
      <c r="H4" s="69"/>
      <c r="I4" s="69"/>
      <c r="J4" s="69"/>
    </row>
    <row r="5" ht="40.5" customHeight="1" spans="1:10">
      <c r="A5" s="20"/>
      <c r="B5" s="30" t="s">
        <v>37</v>
      </c>
      <c r="C5" s="11" t="s">
        <v>40</v>
      </c>
      <c r="D5" s="70" t="s">
        <v>331</v>
      </c>
      <c r="E5" s="69"/>
      <c r="F5" s="69"/>
      <c r="G5" s="69"/>
      <c r="H5" s="69"/>
      <c r="I5" s="69"/>
      <c r="J5" s="69"/>
    </row>
    <row r="6" ht="19.5" customHeight="1" spans="1:10">
      <c r="A6" s="71">
        <v>1</v>
      </c>
      <c r="B6" s="71">
        <v>2</v>
      </c>
      <c r="C6" s="71">
        <v>3</v>
      </c>
      <c r="D6" s="72">
        <v>4</v>
      </c>
      <c r="E6" s="69">
        <v>5</v>
      </c>
      <c r="F6" s="69">
        <v>6</v>
      </c>
      <c r="G6" s="69">
        <v>7</v>
      </c>
      <c r="H6" s="73">
        <v>8</v>
      </c>
      <c r="I6" s="69">
        <v>9</v>
      </c>
      <c r="J6" s="69">
        <v>10</v>
      </c>
    </row>
    <row r="7" ht="19.5" customHeight="1" spans="1:10">
      <c r="A7" s="31" t="s">
        <v>55</v>
      </c>
      <c r="B7" s="74" t="s">
        <v>55</v>
      </c>
      <c r="C7" s="74" t="s">
        <v>55</v>
      </c>
      <c r="D7" s="75" t="s">
        <v>55</v>
      </c>
      <c r="E7" s="76" t="s">
        <v>55</v>
      </c>
      <c r="F7" s="76" t="s">
        <v>55</v>
      </c>
      <c r="G7" s="76" t="s">
        <v>55</v>
      </c>
      <c r="H7" s="76" t="s">
        <v>55</v>
      </c>
      <c r="I7" s="76" t="s">
        <v>55</v>
      </c>
      <c r="J7" s="76" t="s">
        <v>55</v>
      </c>
    </row>
    <row r="8" ht="19.5" customHeight="1" spans="1:10">
      <c r="A8" s="46" t="s">
        <v>55</v>
      </c>
      <c r="B8" s="74" t="s">
        <v>55</v>
      </c>
      <c r="C8" s="74" t="s">
        <v>55</v>
      </c>
      <c r="D8" s="75" t="s">
        <v>55</v>
      </c>
      <c r="E8" s="76" t="s">
        <v>55</v>
      </c>
      <c r="F8" s="76" t="s">
        <v>55</v>
      </c>
      <c r="G8" s="76" t="s">
        <v>55</v>
      </c>
      <c r="H8" s="76" t="s">
        <v>55</v>
      </c>
      <c r="I8" s="76" t="s">
        <v>55</v>
      </c>
      <c r="J8" s="76" t="s">
        <v>55</v>
      </c>
    </row>
    <row r="9" ht="19.5" customHeight="1" spans="1:10">
      <c r="A9" s="77" t="s">
        <v>37</v>
      </c>
      <c r="B9" s="74" t="s">
        <v>55</v>
      </c>
      <c r="C9" s="74" t="s">
        <v>55</v>
      </c>
      <c r="D9" s="75" t="s">
        <v>55</v>
      </c>
      <c r="E9" s="76" t="s">
        <v>55</v>
      </c>
      <c r="F9" s="76" t="s">
        <v>55</v>
      </c>
      <c r="G9" s="76" t="s">
        <v>55</v>
      </c>
      <c r="H9" s="76" t="s">
        <v>55</v>
      </c>
      <c r="I9" s="76" t="s">
        <v>55</v>
      </c>
      <c r="J9" s="76" t="s">
        <v>55</v>
      </c>
    </row>
    <row r="10" ht="33" customHeight="1" spans="2:2">
      <c r="B10" s="78" t="s">
        <v>332</v>
      </c>
    </row>
  </sheetData>
  <mergeCells count="5">
    <mergeCell ref="A2:J2"/>
    <mergeCell ref="A3:I3"/>
    <mergeCell ref="B4:D4"/>
    <mergeCell ref="E4:J4"/>
    <mergeCell ref="A4:A5"/>
  </mergeCells>
  <printOptions horizontalCentered="1"/>
  <pageMargins left="1" right="1" top="0.75" bottom="0.75" header="0" footer="0"/>
  <pageSetup paperSize="9" scale="93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8" sqref="B8"/>
    </sheetView>
  </sheetViews>
  <sheetFormatPr defaultColWidth="9.14285714285714" defaultRowHeight="12" customHeight="1" outlineLevelRow="7"/>
  <cols>
    <col min="1" max="1" width="27.8571428571429" style="37" customWidth="1"/>
    <col min="2" max="2" width="27.8571428571429" style="38" customWidth="1"/>
    <col min="3" max="3" width="27.8571428571429" style="37" customWidth="1"/>
    <col min="4" max="4" width="15" style="37" customWidth="1"/>
    <col min="5" max="5" width="14.5714285714286" style="37" customWidth="1"/>
    <col min="6" max="6" width="23.5714285714286" style="37" customWidth="1"/>
    <col min="7" max="7" width="11.2857142857143" style="38" customWidth="1"/>
    <col min="8" max="8" width="18.7142857142857" style="37" customWidth="1"/>
    <col min="9" max="9" width="15.5714285714286" style="38" customWidth="1"/>
    <col min="10" max="10" width="18.8571428571429" style="38" customWidth="1"/>
    <col min="11" max="11" width="23.2857142857143" style="37" customWidth="1"/>
    <col min="12" max="12" width="9.14285714285714" style="38" customWidth="1"/>
    <col min="13" max="16384" width="9.14285714285714" style="38"/>
  </cols>
  <sheetData>
    <row r="1" customHeight="1" spans="11:11">
      <c r="K1" s="63" t="s">
        <v>333</v>
      </c>
    </row>
    <row r="2" ht="28.5" customHeight="1" spans="1:11">
      <c r="A2" s="54" t="s">
        <v>334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319</v>
      </c>
      <c r="B3" s="57"/>
    </row>
    <row r="4" ht="44.25" customHeight="1" spans="1:11">
      <c r="A4" s="45" t="s">
        <v>243</v>
      </c>
      <c r="B4" s="58" t="s">
        <v>148</v>
      </c>
      <c r="C4" s="45" t="s">
        <v>244</v>
      </c>
      <c r="D4" s="45" t="s">
        <v>245</v>
      </c>
      <c r="E4" s="45" t="s">
        <v>246</v>
      </c>
      <c r="F4" s="45" t="s">
        <v>247</v>
      </c>
      <c r="G4" s="58" t="s">
        <v>248</v>
      </c>
      <c r="H4" s="45" t="s">
        <v>249</v>
      </c>
      <c r="I4" s="58" t="s">
        <v>250</v>
      </c>
      <c r="J4" s="58" t="s">
        <v>251</v>
      </c>
      <c r="K4" s="45" t="s">
        <v>252</v>
      </c>
    </row>
    <row r="5" ht="14.25" customHeight="1" spans="1:11">
      <c r="A5" s="45">
        <v>1</v>
      </c>
      <c r="B5" s="58">
        <v>2</v>
      </c>
      <c r="C5" s="45">
        <v>3</v>
      </c>
      <c r="D5" s="45">
        <v>4</v>
      </c>
      <c r="E5" s="45">
        <v>5</v>
      </c>
      <c r="F5" s="45">
        <v>6</v>
      </c>
      <c r="G5" s="58">
        <v>7</v>
      </c>
      <c r="H5" s="45">
        <v>8</v>
      </c>
      <c r="I5" s="58">
        <v>9</v>
      </c>
      <c r="J5" s="58">
        <v>10</v>
      </c>
      <c r="K5" s="45">
        <v>11</v>
      </c>
    </row>
    <row r="6" ht="42" customHeight="1" spans="1:11">
      <c r="A6" s="31" t="s">
        <v>55</v>
      </c>
      <c r="B6" s="59"/>
      <c r="C6" s="46"/>
      <c r="D6" s="46"/>
      <c r="E6" s="46"/>
      <c r="F6" s="60"/>
      <c r="G6" s="61"/>
      <c r="H6" s="60"/>
      <c r="I6" s="61"/>
      <c r="J6" s="61"/>
      <c r="K6" s="60"/>
    </row>
    <row r="7" ht="54" customHeight="1" spans="1:11">
      <c r="A7" s="23" t="s">
        <v>55</v>
      </c>
      <c r="B7" s="23" t="s">
        <v>55</v>
      </c>
      <c r="C7" s="23" t="s">
        <v>55</v>
      </c>
      <c r="D7" s="23" t="s">
        <v>55</v>
      </c>
      <c r="E7" s="23" t="s">
        <v>55</v>
      </c>
      <c r="F7" s="31" t="s">
        <v>55</v>
      </c>
      <c r="G7" s="23" t="s">
        <v>55</v>
      </c>
      <c r="H7" s="31" t="s">
        <v>55</v>
      </c>
      <c r="I7" s="23" t="s">
        <v>55</v>
      </c>
      <c r="J7" s="23" t="s">
        <v>55</v>
      </c>
      <c r="K7" s="31" t="s">
        <v>55</v>
      </c>
    </row>
    <row r="8" ht="26" customHeight="1" spans="2:2">
      <c r="B8" s="62" t="s">
        <v>335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:H9"/>
    </sheetView>
  </sheetViews>
  <sheetFormatPr defaultColWidth="9.14285714285714" defaultRowHeight="12" customHeight="1" outlineLevelCol="7"/>
  <cols>
    <col min="1" max="1" width="29" style="37" customWidth="1"/>
    <col min="2" max="2" width="18.7142857142857" style="37" customWidth="1"/>
    <col min="3" max="3" width="24.8571428571429" style="37" customWidth="1"/>
    <col min="4" max="4" width="23.5714285714286" style="37" customWidth="1"/>
    <col min="5" max="5" width="17.8571428571429" style="37" customWidth="1"/>
    <col min="6" max="6" width="23.5714285714286" style="37" customWidth="1"/>
    <col min="7" max="7" width="25.1428571428571" style="37" customWidth="1"/>
    <col min="8" max="8" width="18.8571428571429" style="37" customWidth="1"/>
    <col min="9" max="9" width="9.14285714285714" style="38" customWidth="1"/>
    <col min="10" max="16384" width="9.14285714285714" style="38"/>
  </cols>
  <sheetData>
    <row r="1" ht="14.25" customHeight="1" spans="8:8">
      <c r="H1" s="39" t="s">
        <v>336</v>
      </c>
    </row>
    <row r="2" ht="28.5" customHeight="1" spans="1:8">
      <c r="A2" s="40" t="s">
        <v>337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319</v>
      </c>
      <c r="B3" s="7"/>
    </row>
    <row r="4" ht="18" customHeight="1" spans="1:8">
      <c r="A4" s="11" t="s">
        <v>302</v>
      </c>
      <c r="B4" s="11" t="s">
        <v>338</v>
      </c>
      <c r="C4" s="11" t="s">
        <v>339</v>
      </c>
      <c r="D4" s="11" t="s">
        <v>340</v>
      </c>
      <c r="E4" s="11" t="s">
        <v>341</v>
      </c>
      <c r="F4" s="42" t="s">
        <v>342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311</v>
      </c>
      <c r="G5" s="45" t="s">
        <v>343</v>
      </c>
      <c r="H5" s="45" t="s">
        <v>344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55</v>
      </c>
      <c r="B7" s="46" t="s">
        <v>55</v>
      </c>
      <c r="C7" s="46" t="s">
        <v>55</v>
      </c>
      <c r="D7" s="46" t="s">
        <v>55</v>
      </c>
      <c r="E7" s="46" t="s">
        <v>55</v>
      </c>
      <c r="F7" s="47" t="s">
        <v>55</v>
      </c>
      <c r="G7" s="48" t="s">
        <v>55</v>
      </c>
      <c r="H7" s="48" t="s">
        <v>55</v>
      </c>
    </row>
    <row r="8" ht="24" customHeight="1" spans="1:8">
      <c r="A8" s="49" t="s">
        <v>37</v>
      </c>
      <c r="B8" s="50"/>
      <c r="C8" s="50"/>
      <c r="D8" s="50"/>
      <c r="E8" s="50"/>
      <c r="F8" s="51" t="s">
        <v>55</v>
      </c>
      <c r="G8" s="52"/>
      <c r="H8" s="52" t="s">
        <v>55</v>
      </c>
    </row>
    <row r="9" ht="31" customHeight="1" spans="1:8">
      <c r="A9" s="53" t="s">
        <v>345</v>
      </c>
      <c r="B9" s="53"/>
      <c r="C9" s="53"/>
      <c r="D9" s="53"/>
      <c r="E9" s="53"/>
      <c r="F9" s="53"/>
      <c r="G9" s="53"/>
      <c r="H9" s="53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  <pageSetUpPr fitToPage="1"/>
  </sheetPr>
  <dimension ref="A1:K11"/>
  <sheetViews>
    <sheetView workbookViewId="0">
      <selection activeCell="A2" sqref="A2:K2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346</v>
      </c>
    </row>
    <row r="2" ht="27.75" customHeight="1" spans="1:11">
      <c r="A2" s="5" t="s">
        <v>347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319</v>
      </c>
      <c r="B3" s="7"/>
      <c r="C3" s="7"/>
      <c r="D3" s="7"/>
      <c r="E3" s="7"/>
      <c r="F3" s="7"/>
      <c r="G3" s="7"/>
      <c r="H3" s="8"/>
      <c r="I3" s="8"/>
      <c r="J3" s="8"/>
      <c r="K3" s="9" t="s">
        <v>137</v>
      </c>
    </row>
    <row r="4" ht="21.75" customHeight="1" spans="1:11">
      <c r="A4" s="10" t="s">
        <v>230</v>
      </c>
      <c r="B4" s="10" t="s">
        <v>149</v>
      </c>
      <c r="C4" s="10" t="s">
        <v>147</v>
      </c>
      <c r="D4" s="11" t="s">
        <v>150</v>
      </c>
      <c r="E4" s="11" t="s">
        <v>151</v>
      </c>
      <c r="F4" s="11" t="s">
        <v>231</v>
      </c>
      <c r="G4" s="11" t="s">
        <v>232</v>
      </c>
      <c r="H4" s="17" t="s">
        <v>37</v>
      </c>
      <c r="I4" s="12" t="s">
        <v>348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40</v>
      </c>
      <c r="J5" s="11" t="s">
        <v>41</v>
      </c>
      <c r="K5" s="11" t="s">
        <v>42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55</v>
      </c>
      <c r="C8" s="31"/>
      <c r="D8" s="31"/>
      <c r="E8" s="31"/>
      <c r="F8" s="31"/>
      <c r="G8" s="31"/>
      <c r="H8" s="32" t="s">
        <v>55</v>
      </c>
      <c r="I8" s="32" t="s">
        <v>55</v>
      </c>
      <c r="J8" s="32" t="s">
        <v>55</v>
      </c>
      <c r="K8" s="32"/>
    </row>
    <row r="9" ht="18.75" customHeight="1" spans="1:11">
      <c r="A9" s="23" t="s">
        <v>55</v>
      </c>
      <c r="B9" s="23" t="s">
        <v>55</v>
      </c>
      <c r="C9" s="23" t="s">
        <v>55</v>
      </c>
      <c r="D9" s="23" t="s">
        <v>55</v>
      </c>
      <c r="E9" s="23" t="s">
        <v>55</v>
      </c>
      <c r="F9" s="23" t="s">
        <v>55</v>
      </c>
      <c r="G9" s="23" t="s">
        <v>55</v>
      </c>
      <c r="H9" s="25" t="s">
        <v>55</v>
      </c>
      <c r="I9" s="25" t="s">
        <v>55</v>
      </c>
      <c r="J9" s="25" t="s">
        <v>55</v>
      </c>
      <c r="K9" s="25"/>
    </row>
    <row r="10" ht="18.75" customHeight="1" spans="1:11">
      <c r="A10" s="33" t="s">
        <v>105</v>
      </c>
      <c r="B10" s="34"/>
      <c r="C10" s="34"/>
      <c r="D10" s="34"/>
      <c r="E10" s="34"/>
      <c r="F10" s="34"/>
      <c r="G10" s="35"/>
      <c r="H10" s="36" t="s">
        <v>55</v>
      </c>
      <c r="I10" s="36" t="s">
        <v>55</v>
      </c>
      <c r="J10" s="36" t="s">
        <v>55</v>
      </c>
      <c r="K10" s="36"/>
    </row>
    <row r="11" ht="35" customHeight="1" spans="1:1">
      <c r="A11" s="29" t="s">
        <v>349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80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  <pageSetUpPr fitToPage="1"/>
  </sheetPr>
  <dimension ref="A1:G11"/>
  <sheetViews>
    <sheetView workbookViewId="0">
      <selection activeCell="A2" sqref="A2:G2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350</v>
      </c>
    </row>
    <row r="2" ht="27.75" customHeight="1" spans="1:7">
      <c r="A2" s="5" t="s">
        <v>351</v>
      </c>
      <c r="B2" s="5"/>
      <c r="C2" s="5"/>
      <c r="D2" s="5"/>
      <c r="E2" s="5"/>
      <c r="F2" s="5"/>
      <c r="G2" s="5"/>
    </row>
    <row r="3" ht="13.5" customHeight="1" spans="1:7">
      <c r="A3" s="6" t="s">
        <v>319</v>
      </c>
      <c r="B3" s="7"/>
      <c r="C3" s="7"/>
      <c r="D3" s="7"/>
      <c r="E3" s="8"/>
      <c r="F3" s="8"/>
      <c r="G3" s="9" t="s">
        <v>137</v>
      </c>
    </row>
    <row r="4" ht="21.75" customHeight="1" spans="1:7">
      <c r="A4" s="10" t="s">
        <v>147</v>
      </c>
      <c r="B4" s="10" t="s">
        <v>230</v>
      </c>
      <c r="C4" s="10" t="s">
        <v>149</v>
      </c>
      <c r="D4" s="11" t="s">
        <v>352</v>
      </c>
      <c r="E4" s="12" t="s">
        <v>40</v>
      </c>
      <c r="F4" s="13"/>
      <c r="G4" s="14"/>
    </row>
    <row r="5" ht="21.75" customHeight="1" spans="1:7">
      <c r="A5" s="15"/>
      <c r="B5" s="15"/>
      <c r="C5" s="15"/>
      <c r="D5" s="16"/>
      <c r="E5" s="17" t="s">
        <v>353</v>
      </c>
      <c r="F5" s="11" t="s">
        <v>354</v>
      </c>
      <c r="G5" s="11" t="s">
        <v>355</v>
      </c>
    </row>
    <row r="6" ht="40.5" customHeight="1" spans="1:7">
      <c r="A6" s="18"/>
      <c r="B6" s="18"/>
      <c r="C6" s="18"/>
      <c r="D6" s="19"/>
      <c r="E6" s="20"/>
      <c r="F6" s="19" t="s">
        <v>39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55</v>
      </c>
      <c r="B8" s="24"/>
      <c r="C8" s="24"/>
      <c r="D8" s="23"/>
      <c r="E8" s="25" t="s">
        <v>55</v>
      </c>
      <c r="F8" s="25" t="s">
        <v>55</v>
      </c>
      <c r="G8" s="25" t="s">
        <v>55</v>
      </c>
    </row>
    <row r="9" ht="18.75" customHeight="1" spans="1:7">
      <c r="A9" s="23"/>
      <c r="B9" s="23" t="s">
        <v>55</v>
      </c>
      <c r="C9" s="23" t="s">
        <v>55</v>
      </c>
      <c r="D9" s="23" t="s">
        <v>55</v>
      </c>
      <c r="E9" s="25" t="s">
        <v>55</v>
      </c>
      <c r="F9" s="25" t="s">
        <v>55</v>
      </c>
      <c r="G9" s="25" t="s">
        <v>55</v>
      </c>
    </row>
    <row r="10" ht="18.75" customHeight="1" spans="1:7">
      <c r="A10" s="26" t="s">
        <v>37</v>
      </c>
      <c r="B10" s="27" t="s">
        <v>55</v>
      </c>
      <c r="C10" s="27"/>
      <c r="D10" s="28"/>
      <c r="E10" s="25" t="s">
        <v>55</v>
      </c>
      <c r="F10" s="25" t="s">
        <v>55</v>
      </c>
      <c r="G10" s="25" t="s">
        <v>55</v>
      </c>
    </row>
    <row r="11" ht="40" customHeight="1" spans="1:1">
      <c r="A11" s="29" t="s">
        <v>356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7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H18" sqref="H18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5" width="12.5714285714286" style="248" customWidth="1"/>
    <col min="6" max="8" width="12.5714285714286" style="1" customWidth="1"/>
    <col min="9" max="9" width="11.7142857142857" style="38" customWidth="1"/>
    <col min="10" max="13" width="12.5714285714286" style="1" customWidth="1"/>
    <col min="14" max="14" width="12.1428571428571" style="38" customWidth="1"/>
    <col min="15" max="15" width="12.5714285714286" style="1" customWidth="1"/>
    <col min="16" max="16" width="8" style="38" customWidth="1"/>
    <col min="17" max="17" width="9.57142857142857" style="38" customWidth="1"/>
    <col min="18" max="18" width="9.71428571428571" style="38" customWidth="1"/>
    <col min="19" max="19" width="10.5714285714286" style="38" customWidth="1"/>
    <col min="20" max="21" width="10.1428571428571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249"/>
      <c r="D1" s="249"/>
      <c r="E1" s="249"/>
      <c r="F1" s="3"/>
      <c r="G1" s="3"/>
      <c r="H1" s="3"/>
      <c r="I1" s="81"/>
      <c r="J1" s="3"/>
      <c r="K1" s="3"/>
      <c r="L1" s="3"/>
      <c r="M1" s="3"/>
      <c r="N1" s="81"/>
      <c r="O1" s="3"/>
      <c r="P1" s="81"/>
      <c r="Q1" s="81"/>
      <c r="R1" s="81"/>
      <c r="S1" s="81"/>
      <c r="T1" s="102" t="s">
        <v>32</v>
      </c>
      <c r="U1" s="4" t="s">
        <v>32</v>
      </c>
    </row>
    <row r="2" ht="36" customHeight="1" spans="1:21">
      <c r="A2" s="250" t="s">
        <v>33</v>
      </c>
      <c r="B2" s="5"/>
      <c r="C2" s="5"/>
      <c r="D2" s="5"/>
      <c r="E2" s="5"/>
      <c r="F2" s="5"/>
      <c r="G2" s="5"/>
      <c r="H2" s="5"/>
      <c r="I2" s="55"/>
      <c r="J2" s="5"/>
      <c r="K2" s="5"/>
      <c r="L2" s="5"/>
      <c r="M2" s="5"/>
      <c r="N2" s="55"/>
      <c r="O2" s="5"/>
      <c r="P2" s="55"/>
      <c r="Q2" s="55"/>
      <c r="R2" s="55"/>
      <c r="S2" s="55"/>
      <c r="T2" s="5"/>
      <c r="U2" s="55"/>
    </row>
    <row r="3" ht="20.25" customHeight="1" spans="1:21">
      <c r="A3" s="41" t="s">
        <v>3</v>
      </c>
      <c r="B3" s="8"/>
      <c r="C3" s="251"/>
      <c r="D3" s="251"/>
      <c r="E3" s="251"/>
      <c r="F3" s="8"/>
      <c r="G3" s="8"/>
      <c r="H3" s="8"/>
      <c r="I3" s="83"/>
      <c r="J3" s="8"/>
      <c r="K3" s="8"/>
      <c r="L3" s="8"/>
      <c r="M3" s="8"/>
      <c r="N3" s="83"/>
      <c r="O3" s="8"/>
      <c r="P3" s="83"/>
      <c r="Q3" s="83"/>
      <c r="R3" s="83"/>
      <c r="S3" s="83"/>
      <c r="T3" s="102" t="s">
        <v>4</v>
      </c>
      <c r="U3" s="9" t="s">
        <v>34</v>
      </c>
    </row>
    <row r="4" ht="18.75" customHeight="1" spans="1:21">
      <c r="A4" s="252" t="s">
        <v>35</v>
      </c>
      <c r="B4" s="253" t="s">
        <v>36</v>
      </c>
      <c r="C4" s="253" t="s">
        <v>37</v>
      </c>
      <c r="D4" s="254" t="s">
        <v>38</v>
      </c>
      <c r="E4" s="255"/>
      <c r="F4" s="255"/>
      <c r="G4" s="255"/>
      <c r="H4" s="255"/>
      <c r="I4" s="129"/>
      <c r="J4" s="255"/>
      <c r="K4" s="255"/>
      <c r="L4" s="255"/>
      <c r="M4" s="255"/>
      <c r="N4" s="129"/>
      <c r="O4" s="241"/>
      <c r="P4" s="254" t="s">
        <v>27</v>
      </c>
      <c r="Q4" s="254"/>
      <c r="R4" s="254"/>
      <c r="S4" s="254"/>
      <c r="T4" s="255"/>
      <c r="U4" s="270"/>
    </row>
    <row r="5" ht="24.75" customHeight="1" spans="1:21">
      <c r="A5" s="256"/>
      <c r="B5" s="257"/>
      <c r="C5" s="257"/>
      <c r="D5" s="257" t="s">
        <v>39</v>
      </c>
      <c r="E5" s="257" t="s">
        <v>40</v>
      </c>
      <c r="F5" s="257" t="s">
        <v>41</v>
      </c>
      <c r="G5" s="257" t="s">
        <v>42</v>
      </c>
      <c r="H5" s="257" t="s">
        <v>43</v>
      </c>
      <c r="I5" s="263" t="s">
        <v>44</v>
      </c>
      <c r="J5" s="264"/>
      <c r="K5" s="264"/>
      <c r="L5" s="264"/>
      <c r="M5" s="264"/>
      <c r="N5" s="263"/>
      <c r="O5" s="265"/>
      <c r="P5" s="266" t="s">
        <v>39</v>
      </c>
      <c r="Q5" s="266" t="s">
        <v>40</v>
      </c>
      <c r="R5" s="252" t="s">
        <v>41</v>
      </c>
      <c r="S5" s="253" t="s">
        <v>42</v>
      </c>
      <c r="T5" s="271" t="s">
        <v>43</v>
      </c>
      <c r="U5" s="253" t="s">
        <v>44</v>
      </c>
    </row>
    <row r="6" ht="24.75" customHeight="1" spans="1:21">
      <c r="A6" s="236"/>
      <c r="B6" s="258"/>
      <c r="C6" s="258"/>
      <c r="D6" s="258"/>
      <c r="E6" s="258"/>
      <c r="F6" s="258"/>
      <c r="G6" s="258"/>
      <c r="H6" s="258"/>
      <c r="I6" s="22" t="s">
        <v>39</v>
      </c>
      <c r="J6" s="267" t="s">
        <v>45</v>
      </c>
      <c r="K6" s="267" t="s">
        <v>46</v>
      </c>
      <c r="L6" s="267" t="s">
        <v>47</v>
      </c>
      <c r="M6" s="267" t="s">
        <v>48</v>
      </c>
      <c r="N6" s="267" t="s">
        <v>49</v>
      </c>
      <c r="O6" s="267" t="s">
        <v>50</v>
      </c>
      <c r="P6" s="268"/>
      <c r="Q6" s="268"/>
      <c r="R6" s="272"/>
      <c r="S6" s="268"/>
      <c r="T6" s="258"/>
      <c r="U6" s="258"/>
    </row>
    <row r="7" ht="16.5" customHeight="1" spans="1:21">
      <c r="A7" s="242">
        <v>1</v>
      </c>
      <c r="B7" s="21">
        <v>2</v>
      </c>
      <c r="C7" s="21">
        <v>3</v>
      </c>
      <c r="D7" s="21">
        <v>4</v>
      </c>
      <c r="E7" s="259">
        <v>5</v>
      </c>
      <c r="F7" s="260">
        <v>6</v>
      </c>
      <c r="G7" s="260">
        <v>7</v>
      </c>
      <c r="H7" s="259">
        <v>8</v>
      </c>
      <c r="I7" s="259">
        <v>9</v>
      </c>
      <c r="J7" s="260">
        <v>10</v>
      </c>
      <c r="K7" s="260">
        <v>11</v>
      </c>
      <c r="L7" s="259">
        <v>12</v>
      </c>
      <c r="M7" s="259">
        <v>13</v>
      </c>
      <c r="N7" s="22">
        <v>14</v>
      </c>
      <c r="O7" s="21">
        <v>15</v>
      </c>
      <c r="P7" s="269">
        <v>16</v>
      </c>
      <c r="Q7" s="273">
        <v>17</v>
      </c>
      <c r="R7" s="274">
        <v>18</v>
      </c>
      <c r="S7" s="274">
        <v>19</v>
      </c>
      <c r="T7" s="274">
        <v>20</v>
      </c>
      <c r="U7" s="275">
        <v>0.02</v>
      </c>
    </row>
    <row r="8" ht="29" customHeight="1" spans="1:21">
      <c r="A8" s="138" t="s">
        <v>51</v>
      </c>
      <c r="B8" s="138" t="s">
        <v>52</v>
      </c>
      <c r="C8" s="21">
        <v>1439390.97</v>
      </c>
      <c r="D8" s="21">
        <v>1439390.97</v>
      </c>
      <c r="E8" s="21">
        <v>1439390.97</v>
      </c>
      <c r="F8" s="260"/>
      <c r="G8" s="260"/>
      <c r="H8" s="259"/>
      <c r="I8" s="259"/>
      <c r="J8" s="260"/>
      <c r="K8" s="260"/>
      <c r="L8" s="259"/>
      <c r="M8" s="259"/>
      <c r="N8" s="22"/>
      <c r="O8" s="21"/>
      <c r="P8" s="269"/>
      <c r="Q8" s="273"/>
      <c r="R8" s="274"/>
      <c r="S8" s="274"/>
      <c r="T8" s="274"/>
      <c r="U8" s="275"/>
    </row>
    <row r="9" ht="34" customHeight="1" spans="1:21">
      <c r="A9" s="138" t="s">
        <v>53</v>
      </c>
      <c r="B9" s="138" t="s">
        <v>54</v>
      </c>
      <c r="C9" s="21">
        <v>1439390.97</v>
      </c>
      <c r="D9" s="21">
        <f>D8</f>
        <v>1439390.97</v>
      </c>
      <c r="E9" s="21">
        <f>E8</f>
        <v>1439390.97</v>
      </c>
      <c r="F9" s="74" t="s">
        <v>55</v>
      </c>
      <c r="G9" s="74" t="s">
        <v>55</v>
      </c>
      <c r="H9" s="74" t="s">
        <v>55</v>
      </c>
      <c r="I9" s="74" t="s">
        <v>55</v>
      </c>
      <c r="J9" s="74" t="s">
        <v>55</v>
      </c>
      <c r="K9" s="74" t="s">
        <v>55</v>
      </c>
      <c r="L9" s="74" t="s">
        <v>55</v>
      </c>
      <c r="M9" s="74" t="s">
        <v>55</v>
      </c>
      <c r="N9" s="74" t="s">
        <v>55</v>
      </c>
      <c r="O9" s="74" t="s">
        <v>55</v>
      </c>
      <c r="P9" s="74" t="s">
        <v>55</v>
      </c>
      <c r="Q9" s="74" t="s">
        <v>55</v>
      </c>
      <c r="R9" s="276" t="s">
        <v>55</v>
      </c>
      <c r="S9" s="93"/>
      <c r="T9" s="95"/>
      <c r="U9" s="93"/>
    </row>
    <row r="10" ht="40" customHeight="1" spans="1:21">
      <c r="A10" s="261" t="s">
        <v>37</v>
      </c>
      <c r="B10" s="262"/>
      <c r="C10" s="22">
        <f>C9</f>
        <v>1439390.97</v>
      </c>
      <c r="D10" s="21">
        <f>D8</f>
        <v>1439390.97</v>
      </c>
      <c r="E10" s="21">
        <f>E9</f>
        <v>1439390.97</v>
      </c>
      <c r="F10" s="74" t="s">
        <v>55</v>
      </c>
      <c r="G10" s="74" t="s">
        <v>55</v>
      </c>
      <c r="H10" s="74" t="s">
        <v>55</v>
      </c>
      <c r="I10" s="74" t="s">
        <v>55</v>
      </c>
      <c r="J10" s="74" t="s">
        <v>55</v>
      </c>
      <c r="K10" s="74" t="s">
        <v>55</v>
      </c>
      <c r="L10" s="74" t="s">
        <v>55</v>
      </c>
      <c r="M10" s="74" t="s">
        <v>55</v>
      </c>
      <c r="N10" s="74" t="s">
        <v>55</v>
      </c>
      <c r="O10" s="74" t="s">
        <v>55</v>
      </c>
      <c r="P10" s="74" t="s">
        <v>55</v>
      </c>
      <c r="Q10" s="74" t="s">
        <v>55</v>
      </c>
      <c r="R10" s="276" t="s">
        <v>55</v>
      </c>
      <c r="S10" s="93"/>
      <c r="T10" s="93"/>
      <c r="U10" s="9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472222222222222" right="0.472222222222222" top="0.75" bottom="0.75" header="0" footer="0"/>
  <pageSetup paperSize="9" scale="53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workbookViewId="0">
      <selection activeCell="C20" sqref="C20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89" customWidth="1"/>
    <col min="4" max="4" width="16.8571428571429" style="189" customWidth="1"/>
    <col min="5" max="6" width="18.8571428571429" style="189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224"/>
      <c r="D1" s="224"/>
      <c r="E1" s="224"/>
      <c r="F1" s="224"/>
      <c r="G1" s="3"/>
      <c r="H1" s="3"/>
      <c r="I1" s="3"/>
      <c r="J1" s="3"/>
      <c r="K1" s="3"/>
      <c r="L1" s="3"/>
      <c r="M1" s="3"/>
      <c r="N1" s="3"/>
      <c r="O1" s="39"/>
      <c r="P1" s="39" t="s">
        <v>56</v>
      </c>
    </row>
    <row r="2" ht="28.5" customHeight="1" spans="1:16">
      <c r="A2" s="5" t="s">
        <v>57</v>
      </c>
      <c r="B2" s="5"/>
      <c r="C2" s="225"/>
      <c r="D2" s="225"/>
      <c r="E2" s="225"/>
      <c r="F2" s="22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26" t="s">
        <v>3</v>
      </c>
      <c r="B3" s="227"/>
      <c r="C3" s="228"/>
      <c r="D3" s="229"/>
      <c r="E3" s="228"/>
      <c r="F3" s="228"/>
      <c r="G3" s="8"/>
      <c r="H3" s="8"/>
      <c r="I3" s="66"/>
      <c r="J3" s="8"/>
      <c r="K3" s="66"/>
      <c r="L3" s="66"/>
      <c r="M3" s="8"/>
      <c r="N3" s="8"/>
      <c r="O3" s="39"/>
      <c r="P3" s="39" t="s">
        <v>4</v>
      </c>
    </row>
    <row r="4" s="1" customFormat="1" ht="17.25" customHeight="1" spans="1:16">
      <c r="A4" s="230" t="s">
        <v>58</v>
      </c>
      <c r="B4" s="230" t="s">
        <v>59</v>
      </c>
      <c r="C4" s="231" t="s">
        <v>37</v>
      </c>
      <c r="D4" s="232" t="s">
        <v>40</v>
      </c>
      <c r="E4" s="233"/>
      <c r="F4" s="234"/>
      <c r="G4" s="235" t="s">
        <v>41</v>
      </c>
      <c r="H4" s="235" t="s">
        <v>42</v>
      </c>
      <c r="I4" s="230" t="s">
        <v>60</v>
      </c>
      <c r="J4" s="242" t="s">
        <v>44</v>
      </c>
      <c r="K4" s="243"/>
      <c r="L4" s="243"/>
      <c r="M4" s="243"/>
      <c r="N4" s="243"/>
      <c r="O4" s="244"/>
      <c r="P4" s="245"/>
    </row>
    <row r="5" s="1" customFormat="1" ht="26.25" customHeight="1" spans="1:16">
      <c r="A5" s="236"/>
      <c r="B5" s="236"/>
      <c r="C5" s="237"/>
      <c r="D5" s="237" t="s">
        <v>39</v>
      </c>
      <c r="E5" s="238" t="s">
        <v>61</v>
      </c>
      <c r="F5" s="238" t="s">
        <v>62</v>
      </c>
      <c r="G5" s="236"/>
      <c r="H5" s="236"/>
      <c r="I5" s="236"/>
      <c r="J5" s="21" t="s">
        <v>39</v>
      </c>
      <c r="K5" s="246" t="s">
        <v>63</v>
      </c>
      <c r="L5" s="246" t="s">
        <v>64</v>
      </c>
      <c r="M5" s="246" t="s">
        <v>65</v>
      </c>
      <c r="N5" s="246" t="s">
        <v>66</v>
      </c>
      <c r="O5" s="247" t="s">
        <v>67</v>
      </c>
      <c r="P5" s="246" t="s">
        <v>68</v>
      </c>
    </row>
    <row r="6" ht="16.5" customHeight="1" spans="1:16">
      <c r="A6" s="71">
        <v>1</v>
      </c>
      <c r="B6" s="71">
        <v>2</v>
      </c>
      <c r="C6" s="239">
        <v>3</v>
      </c>
      <c r="D6" s="239">
        <v>4</v>
      </c>
      <c r="E6" s="239">
        <v>5</v>
      </c>
      <c r="F6" s="239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1">
        <v>16</v>
      </c>
    </row>
    <row r="7" ht="16.5" customHeight="1" spans="1:16">
      <c r="A7" s="138" t="s">
        <v>69</v>
      </c>
      <c r="B7" s="138" t="s">
        <v>70</v>
      </c>
      <c r="C7" s="204">
        <f>C9+C10+C11</f>
        <v>192963.55</v>
      </c>
      <c r="D7" s="204">
        <f t="shared" ref="D7:D12" si="0">E7</f>
        <v>192963.55</v>
      </c>
      <c r="E7" s="204">
        <f>E8+E10+E11</f>
        <v>192963.55</v>
      </c>
      <c r="F7" s="204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ht="16.5" customHeight="1" spans="1:16">
      <c r="A8" s="138" t="s">
        <v>71</v>
      </c>
      <c r="B8" s="138" t="s">
        <v>72</v>
      </c>
      <c r="C8" s="204">
        <f>C9</f>
        <v>142987.04</v>
      </c>
      <c r="D8" s="204">
        <f t="shared" si="0"/>
        <v>142987.04</v>
      </c>
      <c r="E8" s="204">
        <f>C8</f>
        <v>142987.04</v>
      </c>
      <c r="F8" s="204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ht="27" customHeight="1" spans="1:16">
      <c r="A9" s="138" t="s">
        <v>73</v>
      </c>
      <c r="B9" s="138" t="s">
        <v>74</v>
      </c>
      <c r="C9" s="207">
        <v>142987.04</v>
      </c>
      <c r="D9" s="204">
        <f t="shared" si="0"/>
        <v>142987.04</v>
      </c>
      <c r="E9" s="204">
        <f>C9</f>
        <v>142987.04</v>
      </c>
      <c r="F9" s="204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ht="16.5" customHeight="1" spans="1:16">
      <c r="A10" s="138" t="s">
        <v>75</v>
      </c>
      <c r="B10" s="138" t="s">
        <v>76</v>
      </c>
      <c r="C10" s="207">
        <v>49240.32</v>
      </c>
      <c r="D10" s="204">
        <f t="shared" si="0"/>
        <v>49240.32</v>
      </c>
      <c r="E10" s="204">
        <f>C10</f>
        <v>49240.32</v>
      </c>
      <c r="F10" s="204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ht="16.5" customHeight="1" spans="1:16">
      <c r="A11" s="138" t="s">
        <v>77</v>
      </c>
      <c r="B11" s="138" t="s">
        <v>78</v>
      </c>
      <c r="C11" s="207">
        <v>736.19</v>
      </c>
      <c r="D11" s="204">
        <f t="shared" si="0"/>
        <v>736.19</v>
      </c>
      <c r="E11" s="204">
        <f>C11</f>
        <v>736.19</v>
      </c>
      <c r="F11" s="204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16.5" customHeight="1" spans="1:16">
      <c r="A12" s="138" t="s">
        <v>79</v>
      </c>
      <c r="B12" s="138" t="s">
        <v>80</v>
      </c>
      <c r="C12" s="207">
        <v>736.19</v>
      </c>
      <c r="D12" s="204">
        <f t="shared" si="0"/>
        <v>736.19</v>
      </c>
      <c r="E12" s="204">
        <f>C12</f>
        <v>736.19</v>
      </c>
      <c r="F12" s="204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ht="16.5" customHeight="1" spans="1:16">
      <c r="A13" s="138" t="s">
        <v>81</v>
      </c>
      <c r="B13" s="138" t="s">
        <v>82</v>
      </c>
      <c r="C13" s="204">
        <f>C14</f>
        <v>110851.98</v>
      </c>
      <c r="D13" s="204">
        <f>D14</f>
        <v>110851.98</v>
      </c>
      <c r="E13" s="204">
        <f>E14</f>
        <v>110851.98</v>
      </c>
      <c r="F13" s="204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ht="16.5" customHeight="1" spans="1:16">
      <c r="A14" s="138" t="s">
        <v>83</v>
      </c>
      <c r="B14" s="138" t="s">
        <v>84</v>
      </c>
      <c r="C14" s="204">
        <f>C15+C16+C17</f>
        <v>110851.98</v>
      </c>
      <c r="D14" s="204">
        <f>D15+D16+D17</f>
        <v>110851.98</v>
      </c>
      <c r="E14" s="204">
        <f>E15+E16+E17</f>
        <v>110851.98</v>
      </c>
      <c r="F14" s="204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ht="16.5" customHeight="1" spans="1:16">
      <c r="A15" s="138" t="s">
        <v>85</v>
      </c>
      <c r="B15" s="138" t="s">
        <v>86</v>
      </c>
      <c r="C15" s="207">
        <v>80549.26</v>
      </c>
      <c r="D15" s="207">
        <v>80549.26</v>
      </c>
      <c r="E15" s="207">
        <v>80549.26</v>
      </c>
      <c r="F15" s="204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ht="16.5" customHeight="1" spans="1:16">
      <c r="A16" s="138" t="s">
        <v>87</v>
      </c>
      <c r="B16" s="138" t="s">
        <v>88</v>
      </c>
      <c r="C16" s="204">
        <v>25433.38</v>
      </c>
      <c r="D16" s="204">
        <v>25433.38</v>
      </c>
      <c r="E16" s="204">
        <v>25433.38</v>
      </c>
      <c r="F16" s="204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ht="16.5" customHeight="1" spans="1:16">
      <c r="A17" s="138" t="s">
        <v>89</v>
      </c>
      <c r="B17" s="138" t="s">
        <v>90</v>
      </c>
      <c r="C17" s="204">
        <v>4869.34</v>
      </c>
      <c r="D17" s="204">
        <v>4869.34</v>
      </c>
      <c r="E17" s="204">
        <v>4869.34</v>
      </c>
      <c r="F17" s="204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ht="16.5" customHeight="1" spans="1:16">
      <c r="A18" s="138" t="s">
        <v>91</v>
      </c>
      <c r="B18" s="138" t="s">
        <v>92</v>
      </c>
      <c r="C18" s="204">
        <f>C20+F18</f>
        <v>1028335.16</v>
      </c>
      <c r="D18" s="204">
        <f>E20+F19</f>
        <v>1028335.16</v>
      </c>
      <c r="E18" s="204">
        <f>E20</f>
        <v>928335.16</v>
      </c>
      <c r="F18" s="204">
        <v>100000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ht="16.5" customHeight="1" spans="1:16">
      <c r="A19" s="138" t="s">
        <v>93</v>
      </c>
      <c r="B19" s="138" t="s">
        <v>94</v>
      </c>
      <c r="C19" s="204">
        <f>E19+F19</f>
        <v>1028335.16</v>
      </c>
      <c r="D19" s="204">
        <f>E19+F19</f>
        <v>1028335.16</v>
      </c>
      <c r="E19" s="204">
        <f>E20</f>
        <v>928335.16</v>
      </c>
      <c r="F19" s="204">
        <v>100000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ht="16.5" customHeight="1" spans="1:16">
      <c r="A20" s="138" t="s">
        <v>95</v>
      </c>
      <c r="B20" s="138" t="s">
        <v>96</v>
      </c>
      <c r="C20" s="204">
        <v>928335.16</v>
      </c>
      <c r="D20" s="204">
        <f>E20</f>
        <v>928335.16</v>
      </c>
      <c r="E20" s="204">
        <f>C20</f>
        <v>928335.16</v>
      </c>
      <c r="F20" s="204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ht="16.5" customHeight="1" spans="1:16">
      <c r="A21" s="138" t="s">
        <v>97</v>
      </c>
      <c r="B21" s="138" t="s">
        <v>98</v>
      </c>
      <c r="C21" s="204">
        <f>D21</f>
        <v>100000</v>
      </c>
      <c r="D21" s="204">
        <f>F21</f>
        <v>100000</v>
      </c>
      <c r="E21" s="204"/>
      <c r="F21" s="204">
        <v>100000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ht="16.5" customHeight="1" spans="1:16">
      <c r="A22" s="138" t="s">
        <v>99</v>
      </c>
      <c r="B22" s="138" t="s">
        <v>100</v>
      </c>
      <c r="C22" s="204">
        <v>107240.28</v>
      </c>
      <c r="D22" s="204">
        <f>E22</f>
        <v>107240.28</v>
      </c>
      <c r="E22" s="204">
        <f>C22</f>
        <v>107240.28</v>
      </c>
      <c r="F22" s="204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ht="16.5" customHeight="1" spans="1:16">
      <c r="A23" s="138" t="s">
        <v>101</v>
      </c>
      <c r="B23" s="138" t="s">
        <v>102</v>
      </c>
      <c r="C23" s="204">
        <v>107240.28</v>
      </c>
      <c r="D23" s="204">
        <f>E23</f>
        <v>107240.28</v>
      </c>
      <c r="E23" s="204">
        <f>E22</f>
        <v>107240.28</v>
      </c>
      <c r="F23" s="204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ht="20.25" customHeight="1" spans="1:16">
      <c r="A24" s="138" t="s">
        <v>103</v>
      </c>
      <c r="B24" s="138" t="s">
        <v>104</v>
      </c>
      <c r="C24" s="204">
        <v>107240.28</v>
      </c>
      <c r="D24" s="204">
        <f>E24</f>
        <v>107240.28</v>
      </c>
      <c r="E24" s="204">
        <f>E23</f>
        <v>107240.28</v>
      </c>
      <c r="F24" s="240" t="s">
        <v>55</v>
      </c>
      <c r="G24" s="74" t="s">
        <v>55</v>
      </c>
      <c r="H24" s="48" t="s">
        <v>55</v>
      </c>
      <c r="I24" s="74" t="s">
        <v>55</v>
      </c>
      <c r="J24" s="48" t="s">
        <v>55</v>
      </c>
      <c r="K24" s="48" t="s">
        <v>55</v>
      </c>
      <c r="L24" s="48" t="s">
        <v>55</v>
      </c>
      <c r="M24" s="74" t="s">
        <v>55</v>
      </c>
      <c r="N24" s="48" t="s">
        <v>55</v>
      </c>
      <c r="O24" s="48" t="s">
        <v>55</v>
      </c>
      <c r="P24" s="48" t="s">
        <v>55</v>
      </c>
    </row>
    <row r="25" ht="17.25" customHeight="1" spans="1:16">
      <c r="A25" s="152" t="s">
        <v>105</v>
      </c>
      <c r="B25" s="241" t="s">
        <v>105</v>
      </c>
      <c r="C25" s="204">
        <f>C22+C19+C13+C7</f>
        <v>1439390.97</v>
      </c>
      <c r="D25" s="204">
        <f>D7+D13+D18+D22</f>
        <v>1439390.97</v>
      </c>
      <c r="E25" s="204">
        <f>E7+E13+E18+E22</f>
        <v>1339390.97</v>
      </c>
      <c r="F25" s="204">
        <f>F18</f>
        <v>100000</v>
      </c>
      <c r="G25" s="74" t="s">
        <v>55</v>
      </c>
      <c r="H25" s="48" t="s">
        <v>55</v>
      </c>
      <c r="I25" s="48" t="s">
        <v>55</v>
      </c>
      <c r="J25" s="48" t="s">
        <v>55</v>
      </c>
      <c r="K25" s="48" t="s">
        <v>55</v>
      </c>
      <c r="L25" s="48" t="s">
        <v>55</v>
      </c>
      <c r="M25" s="48" t="s">
        <v>55</v>
      </c>
      <c r="N25" s="48" t="s">
        <v>55</v>
      </c>
      <c r="O25" s="48" t="s">
        <v>55</v>
      </c>
      <c r="P25" s="48" t="s">
        <v>55</v>
      </c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4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18" sqref="C18"/>
    </sheetView>
  </sheetViews>
  <sheetFormatPr defaultColWidth="9.14285714285714" defaultRowHeight="14.25" customHeight="1" outlineLevelCol="3"/>
  <cols>
    <col min="1" max="1" width="49.2857142857143" style="37" customWidth="1"/>
    <col min="2" max="2" width="38.8571428571429" style="37" customWidth="1"/>
    <col min="3" max="3" width="48.5714285714286" style="37" customWidth="1"/>
    <col min="4" max="4" width="36.4285714285714" style="37" customWidth="1"/>
    <col min="5" max="5" width="9.14285714285714" style="38" customWidth="1"/>
    <col min="6" max="16384" width="9.14285714285714" style="38"/>
  </cols>
  <sheetData>
    <row r="1" customHeight="1" spans="1:4">
      <c r="A1" s="213"/>
      <c r="B1" s="213"/>
      <c r="C1" s="213"/>
      <c r="D1" s="39" t="s">
        <v>106</v>
      </c>
    </row>
    <row r="2" ht="31.5" customHeight="1" spans="1:4">
      <c r="A2" s="54" t="s">
        <v>107</v>
      </c>
      <c r="B2" s="214"/>
      <c r="C2" s="214"/>
      <c r="D2" s="214"/>
    </row>
    <row r="3" ht="17.25" customHeight="1" spans="1:4">
      <c r="A3" s="6" t="s">
        <v>3</v>
      </c>
      <c r="B3" s="215"/>
      <c r="C3" s="215"/>
      <c r="D3" s="112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20" t="s">
        <v>8</v>
      </c>
      <c r="C5" s="17" t="s">
        <v>108</v>
      </c>
      <c r="D5" s="120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16" t="s">
        <v>109</v>
      </c>
      <c r="B7" s="186">
        <v>1439390.97</v>
      </c>
      <c r="C7" s="24" t="s">
        <v>110</v>
      </c>
      <c r="D7" s="186">
        <v>1439390.97</v>
      </c>
    </row>
    <row r="8" s="38" customFormat="1" ht="17.25" customHeight="1" spans="1:4">
      <c r="A8" s="59" t="s">
        <v>111</v>
      </c>
      <c r="B8" s="186">
        <f>B7</f>
        <v>1439390.97</v>
      </c>
      <c r="C8" s="24" t="s">
        <v>112</v>
      </c>
      <c r="D8" s="48">
        <v>192963.55</v>
      </c>
    </row>
    <row r="9" s="38" customFormat="1" ht="17.25" customHeight="1" spans="1:4">
      <c r="A9" s="59" t="s">
        <v>113</v>
      </c>
      <c r="B9" s="186"/>
      <c r="C9" s="24" t="s">
        <v>114</v>
      </c>
      <c r="D9" s="48">
        <v>110851.98</v>
      </c>
    </row>
    <row r="10" s="38" customFormat="1" ht="17.25" customHeight="1" spans="1:4">
      <c r="A10" s="59" t="s">
        <v>115</v>
      </c>
      <c r="B10" s="186"/>
      <c r="C10" s="24" t="s">
        <v>116</v>
      </c>
      <c r="D10" s="217">
        <v>1028335.16</v>
      </c>
    </row>
    <row r="11" s="38" customFormat="1" ht="17.25" customHeight="1" spans="1:4">
      <c r="A11" s="59" t="s">
        <v>117</v>
      </c>
      <c r="B11" s="186"/>
      <c r="C11" s="24" t="s">
        <v>118</v>
      </c>
      <c r="D11" s="48">
        <v>107240.28</v>
      </c>
    </row>
    <row r="12" s="38" customFormat="1" ht="17.25" customHeight="1" spans="1:4">
      <c r="A12" s="59" t="s">
        <v>111</v>
      </c>
      <c r="B12" s="186"/>
      <c r="C12" s="24"/>
      <c r="D12" s="218"/>
    </row>
    <row r="13" s="38" customFormat="1" ht="17.25" customHeight="1" spans="1:4">
      <c r="A13" s="164" t="s">
        <v>113</v>
      </c>
      <c r="B13" s="186"/>
      <c r="C13" s="24"/>
      <c r="D13" s="218"/>
    </row>
    <row r="14" s="38" customFormat="1" ht="17.25" customHeight="1" spans="1:4">
      <c r="A14" s="164" t="s">
        <v>115</v>
      </c>
      <c r="B14" s="186"/>
      <c r="C14" s="24"/>
      <c r="D14" s="218"/>
    </row>
    <row r="15" s="38" customFormat="1" ht="17.25" customHeight="1" spans="1:4">
      <c r="A15" s="216"/>
      <c r="B15" s="186"/>
      <c r="C15" s="24"/>
      <c r="D15" s="218"/>
    </row>
    <row r="16" s="38" customFormat="1" ht="17.25" customHeight="1" spans="1:4">
      <c r="A16" s="216"/>
      <c r="B16" s="186"/>
      <c r="C16" s="24"/>
      <c r="D16" s="218"/>
    </row>
    <row r="17" s="38" customFormat="1" ht="17.25" customHeight="1" spans="1:4">
      <c r="A17" s="216"/>
      <c r="B17" s="186"/>
      <c r="C17" s="24"/>
      <c r="D17" s="218"/>
    </row>
    <row r="18" s="38" customFormat="1" ht="17.25" customHeight="1" spans="1:4">
      <c r="A18" s="216"/>
      <c r="B18" s="186"/>
      <c r="C18" s="24"/>
      <c r="D18" s="218"/>
    </row>
    <row r="19" s="38" customFormat="1" ht="17.25" customHeight="1" spans="1:4">
      <c r="A19" s="216"/>
      <c r="B19" s="186"/>
      <c r="C19" s="24"/>
      <c r="D19" s="218"/>
    </row>
    <row r="20" s="38" customFormat="1" ht="17.25" customHeight="1" spans="1:4">
      <c r="A20" s="216"/>
      <c r="B20" s="186"/>
      <c r="C20" s="24"/>
      <c r="D20" s="218"/>
    </row>
    <row r="21" s="38" customFormat="1" ht="17.25" customHeight="1" spans="1:4">
      <c r="A21" s="216"/>
      <c r="B21" s="186"/>
      <c r="C21" s="24"/>
      <c r="D21" s="218"/>
    </row>
    <row r="22" s="38" customFormat="1" ht="17.25" customHeight="1" spans="1:4">
      <c r="A22" s="216"/>
      <c r="B22" s="186"/>
      <c r="C22" s="24"/>
      <c r="D22" s="218"/>
    </row>
    <row r="23" s="38" customFormat="1" ht="17.25" customHeight="1" spans="1:4">
      <c r="A23" s="216"/>
      <c r="B23" s="186"/>
      <c r="C23" s="24"/>
      <c r="D23" s="218"/>
    </row>
    <row r="24" s="38" customFormat="1" ht="17.25" customHeight="1" spans="1:4">
      <c r="A24" s="216"/>
      <c r="B24" s="186"/>
      <c r="C24" s="24"/>
      <c r="D24" s="218"/>
    </row>
    <row r="25" s="38" customFormat="1" ht="17.25" customHeight="1" spans="1:4">
      <c r="A25" s="216"/>
      <c r="B25" s="186"/>
      <c r="C25" s="24"/>
      <c r="D25" s="218"/>
    </row>
    <row r="26" s="38" customFormat="1" ht="17.25" customHeight="1" spans="1:4">
      <c r="A26" s="216"/>
      <c r="B26" s="186"/>
      <c r="C26" s="24"/>
      <c r="D26" s="218"/>
    </row>
    <row r="27" s="38" customFormat="1" ht="17.25" customHeight="1" spans="1:4">
      <c r="A27" s="216"/>
      <c r="B27" s="186"/>
      <c r="C27" s="24"/>
      <c r="D27" s="218"/>
    </row>
    <row r="28" s="38" customFormat="1" ht="17.25" customHeight="1" spans="1:4">
      <c r="A28" s="216"/>
      <c r="B28" s="186"/>
      <c r="C28" s="24"/>
      <c r="D28" s="218"/>
    </row>
    <row r="29" ht="17.25" customHeight="1" spans="1:4">
      <c r="A29" s="59"/>
      <c r="B29" s="186"/>
      <c r="C29" s="24"/>
      <c r="D29" s="218"/>
    </row>
    <row r="30" ht="17.25" customHeight="1" spans="1:4">
      <c r="A30" s="59"/>
      <c r="B30" s="218"/>
      <c r="C30" s="164"/>
      <c r="D30" s="186"/>
    </row>
    <row r="31" customHeight="1" spans="1:4">
      <c r="A31" s="219"/>
      <c r="B31" s="220"/>
      <c r="C31" s="164" t="s">
        <v>119</v>
      </c>
      <c r="D31" s="220"/>
    </row>
    <row r="32" ht="17.25" customHeight="1" spans="1:4">
      <c r="A32" s="221" t="s">
        <v>120</v>
      </c>
      <c r="B32" s="222">
        <f>B7</f>
        <v>1439390.97</v>
      </c>
      <c r="C32" s="219" t="s">
        <v>31</v>
      </c>
      <c r="D32" s="223">
        <f>D7</f>
        <v>1439390.97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A2" sqref="A2:G2"/>
    </sheetView>
  </sheetViews>
  <sheetFormatPr defaultColWidth="9.14285714285714" defaultRowHeight="14.25" customHeight="1" outlineLevelCol="6"/>
  <cols>
    <col min="1" max="1" width="20.1428571428571" style="113" customWidth="1"/>
    <col min="2" max="2" width="44" style="113" customWidth="1"/>
    <col min="3" max="3" width="24.2857142857143" style="189" customWidth="1"/>
    <col min="4" max="4" width="16.5714285714286" style="189" customWidth="1"/>
    <col min="5" max="5" width="24.2857142857143" style="189" customWidth="1"/>
    <col min="6" max="6" width="24.2857142857143" style="190" customWidth="1"/>
    <col min="7" max="7" width="24.2857142857143" style="1" customWidth="1"/>
    <col min="8" max="8" width="9.14285714285714" style="1" customWidth="1"/>
    <col min="9" max="16384" width="9.14285714285714" style="1"/>
  </cols>
  <sheetData>
    <row r="1" customHeight="1" spans="6:7">
      <c r="F1" s="191"/>
      <c r="G1" s="39" t="s">
        <v>121</v>
      </c>
    </row>
    <row r="2" ht="39" customHeight="1" spans="1:7">
      <c r="A2" s="119" t="s">
        <v>122</v>
      </c>
      <c r="B2" s="119"/>
      <c r="C2" s="192"/>
      <c r="D2" s="192"/>
      <c r="E2" s="192"/>
      <c r="F2" s="193"/>
      <c r="G2" s="119"/>
    </row>
    <row r="3" ht="18" customHeight="1" spans="1:7">
      <c r="A3" s="6" t="s">
        <v>3</v>
      </c>
      <c r="F3" s="191"/>
      <c r="G3" s="112" t="s">
        <v>4</v>
      </c>
    </row>
    <row r="4" ht="20.25" customHeight="1" spans="1:7">
      <c r="A4" s="194" t="s">
        <v>123</v>
      </c>
      <c r="B4" s="195"/>
      <c r="C4" s="196" t="s">
        <v>37</v>
      </c>
      <c r="D4" s="197" t="s">
        <v>61</v>
      </c>
      <c r="E4" s="198"/>
      <c r="F4" s="199"/>
      <c r="G4" s="156" t="s">
        <v>62</v>
      </c>
    </row>
    <row r="5" ht="20.25" customHeight="1" spans="1:7">
      <c r="A5" s="200" t="s">
        <v>58</v>
      </c>
      <c r="B5" s="200" t="s">
        <v>59</v>
      </c>
      <c r="C5" s="201"/>
      <c r="D5" s="202" t="s">
        <v>39</v>
      </c>
      <c r="E5" s="202" t="s">
        <v>124</v>
      </c>
      <c r="F5" s="203" t="s">
        <v>125</v>
      </c>
      <c r="G5" s="90"/>
    </row>
    <row r="6" ht="21" customHeight="1" spans="1:7">
      <c r="A6" s="200" t="s">
        <v>126</v>
      </c>
      <c r="B6" s="200" t="s">
        <v>127</v>
      </c>
      <c r="C6" s="202" t="s">
        <v>128</v>
      </c>
      <c r="D6" s="202"/>
      <c r="E6" s="202" t="s">
        <v>129</v>
      </c>
      <c r="F6" s="203" t="s">
        <v>130</v>
      </c>
      <c r="G6" s="200" t="s">
        <v>131</v>
      </c>
    </row>
    <row r="7" ht="21" customHeight="1" spans="1:7">
      <c r="A7" s="138" t="s">
        <v>69</v>
      </c>
      <c r="B7" s="138" t="s">
        <v>70</v>
      </c>
      <c r="C7" s="204">
        <f>C8</f>
        <v>192963.55</v>
      </c>
      <c r="D7" s="204">
        <f>D8</f>
        <v>192963.55</v>
      </c>
      <c r="E7" s="204">
        <f>E9+E10+E11</f>
        <v>192963.55</v>
      </c>
      <c r="F7" s="205"/>
      <c r="G7" s="206"/>
    </row>
    <row r="8" ht="21" customHeight="1" spans="1:7">
      <c r="A8" s="138" t="s">
        <v>71</v>
      </c>
      <c r="B8" s="138" t="s">
        <v>72</v>
      </c>
      <c r="C8" s="204">
        <f>C9+C10+C11</f>
        <v>192963.55</v>
      </c>
      <c r="D8" s="204">
        <f>D9+D10+D11</f>
        <v>192963.55</v>
      </c>
      <c r="E8" s="204">
        <f>E9+E10+E11</f>
        <v>192963.55</v>
      </c>
      <c r="F8" s="205"/>
      <c r="G8" s="206"/>
    </row>
    <row r="9" ht="21" customHeight="1" spans="1:7">
      <c r="A9" s="138" t="s">
        <v>73</v>
      </c>
      <c r="B9" s="138" t="s">
        <v>74</v>
      </c>
      <c r="C9" s="204">
        <v>142987.04</v>
      </c>
      <c r="D9" s="204">
        <v>142987.04</v>
      </c>
      <c r="E9" s="204">
        <v>142987.04</v>
      </c>
      <c r="F9" s="205"/>
      <c r="G9" s="206"/>
    </row>
    <row r="10" ht="21" customHeight="1" spans="1:7">
      <c r="A10" s="138" t="s">
        <v>75</v>
      </c>
      <c r="B10" s="138" t="s">
        <v>76</v>
      </c>
      <c r="C10" s="204" t="s">
        <v>132</v>
      </c>
      <c r="D10" s="204" t="s">
        <v>132</v>
      </c>
      <c r="E10" s="204" t="s">
        <v>132</v>
      </c>
      <c r="F10" s="205"/>
      <c r="G10" s="206"/>
    </row>
    <row r="11" ht="21" customHeight="1" spans="1:7">
      <c r="A11" s="138" t="s">
        <v>77</v>
      </c>
      <c r="B11" s="138" t="s">
        <v>78</v>
      </c>
      <c r="C11" s="204" t="s">
        <v>133</v>
      </c>
      <c r="D11" s="204" t="s">
        <v>133</v>
      </c>
      <c r="E11" s="204" t="s">
        <v>133</v>
      </c>
      <c r="F11" s="205"/>
      <c r="G11" s="206"/>
    </row>
    <row r="12" ht="21" customHeight="1" spans="1:7">
      <c r="A12" s="138" t="s">
        <v>79</v>
      </c>
      <c r="B12" s="138" t="s">
        <v>80</v>
      </c>
      <c r="C12" s="204" t="s">
        <v>133</v>
      </c>
      <c r="D12" s="204" t="s">
        <v>133</v>
      </c>
      <c r="E12" s="204" t="s">
        <v>133</v>
      </c>
      <c r="F12" s="205"/>
      <c r="G12" s="206"/>
    </row>
    <row r="13" ht="21" customHeight="1" spans="1:7">
      <c r="A13" s="138" t="s">
        <v>81</v>
      </c>
      <c r="B13" s="138" t="s">
        <v>82</v>
      </c>
      <c r="C13" s="204">
        <f>C14</f>
        <v>110851.98</v>
      </c>
      <c r="D13" s="204">
        <f>D14</f>
        <v>110851.98</v>
      </c>
      <c r="E13" s="204">
        <f>E14</f>
        <v>110851.98</v>
      </c>
      <c r="F13" s="205"/>
      <c r="G13" s="206"/>
    </row>
    <row r="14" ht="21" customHeight="1" spans="1:7">
      <c r="A14" s="138" t="s">
        <v>83</v>
      </c>
      <c r="B14" s="138" t="s">
        <v>84</v>
      </c>
      <c r="C14" s="204">
        <f>C15+C16+C17</f>
        <v>110851.98</v>
      </c>
      <c r="D14" s="204">
        <f>D15+D16+D17</f>
        <v>110851.98</v>
      </c>
      <c r="E14" s="204">
        <f>E15+E16+E17</f>
        <v>110851.98</v>
      </c>
      <c r="F14" s="205"/>
      <c r="G14" s="206"/>
    </row>
    <row r="15" ht="21" customHeight="1" spans="1:7">
      <c r="A15" s="138" t="s">
        <v>85</v>
      </c>
      <c r="B15" s="138" t="s">
        <v>86</v>
      </c>
      <c r="C15" s="207">
        <v>80549.26</v>
      </c>
      <c r="D15" s="207">
        <v>80549.26</v>
      </c>
      <c r="E15" s="207">
        <v>80549.26</v>
      </c>
      <c r="F15" s="205"/>
      <c r="G15" s="206"/>
    </row>
    <row r="16" ht="21" customHeight="1" spans="1:7">
      <c r="A16" s="138" t="s">
        <v>87</v>
      </c>
      <c r="B16" s="138" t="s">
        <v>88</v>
      </c>
      <c r="C16" s="204">
        <v>25433.38</v>
      </c>
      <c r="D16" s="204">
        <v>25433.38</v>
      </c>
      <c r="E16" s="204">
        <v>25433.38</v>
      </c>
      <c r="F16" s="205"/>
      <c r="G16" s="206"/>
    </row>
    <row r="17" ht="21" customHeight="1" spans="1:7">
      <c r="A17" s="138" t="s">
        <v>89</v>
      </c>
      <c r="B17" s="138" t="s">
        <v>90</v>
      </c>
      <c r="C17" s="204">
        <v>4869.34</v>
      </c>
      <c r="D17" s="204">
        <v>4869.34</v>
      </c>
      <c r="E17" s="204">
        <v>4869.34</v>
      </c>
      <c r="F17" s="205"/>
      <c r="G17" s="206"/>
    </row>
    <row r="18" ht="21" customHeight="1" spans="1:7">
      <c r="A18" s="138" t="s">
        <v>91</v>
      </c>
      <c r="B18" s="138" t="s">
        <v>92</v>
      </c>
      <c r="C18" s="204">
        <f>E18+F18+G18</f>
        <v>1028335.16</v>
      </c>
      <c r="D18" s="204">
        <f>D19</f>
        <v>928335.16</v>
      </c>
      <c r="E18" s="204">
        <f>E19</f>
        <v>809969</v>
      </c>
      <c r="F18" s="205">
        <f>F19</f>
        <v>118366.16</v>
      </c>
      <c r="G18" s="206" t="s">
        <v>134</v>
      </c>
    </row>
    <row r="19" ht="21" customHeight="1" spans="1:7">
      <c r="A19" s="138" t="s">
        <v>93</v>
      </c>
      <c r="B19" s="138" t="s">
        <v>94</v>
      </c>
      <c r="C19" s="204">
        <f>E19+F19+G19</f>
        <v>1028335.16</v>
      </c>
      <c r="D19" s="204">
        <f>D20</f>
        <v>928335.16</v>
      </c>
      <c r="E19" s="204">
        <f>E20</f>
        <v>809969</v>
      </c>
      <c r="F19" s="205">
        <f>F20</f>
        <v>118366.16</v>
      </c>
      <c r="G19" s="206" t="s">
        <v>134</v>
      </c>
    </row>
    <row r="20" ht="21" customHeight="1" spans="1:7">
      <c r="A20" s="138" t="s">
        <v>95</v>
      </c>
      <c r="B20" s="138" t="s">
        <v>96</v>
      </c>
      <c r="C20" s="204">
        <f>D20</f>
        <v>928335.16</v>
      </c>
      <c r="D20" s="204">
        <v>928335.16</v>
      </c>
      <c r="E20" s="204">
        <v>809969</v>
      </c>
      <c r="F20" s="205">
        <v>118366.16</v>
      </c>
      <c r="G20" s="206"/>
    </row>
    <row r="21" ht="21" customHeight="1" spans="1:7">
      <c r="A21" s="138">
        <v>2160299</v>
      </c>
      <c r="B21" s="138" t="s">
        <v>98</v>
      </c>
      <c r="C21" s="204" t="str">
        <f>G21</f>
        <v>100000.00</v>
      </c>
      <c r="D21" s="204"/>
      <c r="E21" s="204"/>
      <c r="F21" s="205"/>
      <c r="G21" s="206" t="s">
        <v>134</v>
      </c>
    </row>
    <row r="22" ht="21" customHeight="1" spans="1:7">
      <c r="A22" s="138" t="s">
        <v>99</v>
      </c>
      <c r="B22" s="138" t="s">
        <v>100</v>
      </c>
      <c r="C22" s="204">
        <v>107240.28</v>
      </c>
      <c r="D22" s="204">
        <v>107240.28</v>
      </c>
      <c r="E22" s="204">
        <v>107240.28</v>
      </c>
      <c r="F22" s="205"/>
      <c r="G22" s="206"/>
    </row>
    <row r="23" ht="21" customHeight="1" spans="1:7">
      <c r="A23" s="138" t="s">
        <v>101</v>
      </c>
      <c r="B23" s="138" t="s">
        <v>102</v>
      </c>
      <c r="C23" s="204">
        <v>107240.28</v>
      </c>
      <c r="D23" s="204">
        <v>107240.28</v>
      </c>
      <c r="E23" s="204">
        <v>107240.28</v>
      </c>
      <c r="F23" s="205"/>
      <c r="G23" s="206"/>
    </row>
    <row r="24" ht="21" customHeight="1" spans="1:7">
      <c r="A24" s="138" t="s">
        <v>103</v>
      </c>
      <c r="B24" s="138" t="s">
        <v>104</v>
      </c>
      <c r="C24" s="204">
        <v>107240.28</v>
      </c>
      <c r="D24" s="204">
        <v>107240.28</v>
      </c>
      <c r="E24" s="204">
        <v>107240.28</v>
      </c>
      <c r="F24" s="205"/>
      <c r="G24" s="206"/>
    </row>
    <row r="25" ht="21" customHeight="1" spans="1:7">
      <c r="A25" s="208" t="s">
        <v>105</v>
      </c>
      <c r="B25" s="209" t="s">
        <v>105</v>
      </c>
      <c r="C25" s="210">
        <f>C7+C13+C18+C22</f>
        <v>1439390.97</v>
      </c>
      <c r="D25" s="211">
        <f>D7+D13+D18+D22</f>
        <v>1339390.97</v>
      </c>
      <c r="E25" s="210">
        <f>E7+E13+E18+E22</f>
        <v>1221024.81</v>
      </c>
      <c r="F25" s="212">
        <f>F18</f>
        <v>118366.16</v>
      </c>
      <c r="G25" s="25" t="str">
        <f>G21</f>
        <v>100000.00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tabSelected="1" workbookViewId="0">
      <selection activeCell="F25" sqref="F25"/>
    </sheetView>
  </sheetViews>
  <sheetFormatPr defaultColWidth="9.14285714285714" defaultRowHeight="14.25" customHeight="1" outlineLevelRow="7" outlineLevelCol="5"/>
  <cols>
    <col min="1" max="2" width="27.4285714285714" style="178" customWidth="1"/>
    <col min="3" max="3" width="17.2857142857143" style="179" customWidth="1"/>
    <col min="4" max="5" width="26.2857142857143" style="180" customWidth="1"/>
    <col min="6" max="6" width="18.7142857142857" style="180" customWidth="1"/>
    <col min="7" max="7" width="9.14285714285714" style="1" customWidth="1"/>
    <col min="8" max="16384" width="9.14285714285714" style="1"/>
  </cols>
  <sheetData>
    <row r="1" s="1" customFormat="1" customHeight="1" spans="1:6">
      <c r="A1" s="181"/>
      <c r="B1" s="181"/>
      <c r="C1" s="68"/>
      <c r="F1" s="182" t="s">
        <v>135</v>
      </c>
    </row>
    <row r="2" ht="25.5" customHeight="1" spans="1:6">
      <c r="A2" s="183" t="s">
        <v>136</v>
      </c>
      <c r="B2" s="183"/>
      <c r="C2" s="183"/>
      <c r="D2" s="183"/>
      <c r="E2" s="183"/>
      <c r="F2" s="183"/>
    </row>
    <row r="3" s="1" customFormat="1" ht="15.75" customHeight="1" spans="1:6">
      <c r="A3" s="6" t="s">
        <v>3</v>
      </c>
      <c r="B3" s="181"/>
      <c r="C3" s="68"/>
      <c r="F3" s="182" t="s">
        <v>137</v>
      </c>
    </row>
    <row r="4" s="177" customFormat="1" ht="19.5" customHeight="1" spans="1:6">
      <c r="A4" s="11" t="s">
        <v>138</v>
      </c>
      <c r="B4" s="17" t="s">
        <v>139</v>
      </c>
      <c r="C4" s="12" t="s">
        <v>140</v>
      </c>
      <c r="D4" s="13"/>
      <c r="E4" s="14"/>
      <c r="F4" s="17" t="s">
        <v>141</v>
      </c>
    </row>
    <row r="5" s="177" customFormat="1" ht="19.5" customHeight="1" spans="1:6">
      <c r="A5" s="19"/>
      <c r="B5" s="20"/>
      <c r="C5" s="71" t="s">
        <v>39</v>
      </c>
      <c r="D5" s="71" t="s">
        <v>142</v>
      </c>
      <c r="E5" s="71" t="s">
        <v>143</v>
      </c>
      <c r="F5" s="20"/>
    </row>
    <row r="6" s="177" customFormat="1" ht="18.75" customHeight="1" spans="1:6">
      <c r="A6" s="184">
        <v>1</v>
      </c>
      <c r="B6" s="184">
        <v>2</v>
      </c>
      <c r="C6" s="185">
        <v>3</v>
      </c>
      <c r="D6" s="184">
        <v>4</v>
      </c>
      <c r="E6" s="184">
        <v>5</v>
      </c>
      <c r="F6" s="184">
        <v>6</v>
      </c>
    </row>
    <row r="7" ht="18.75" customHeight="1" spans="1:6">
      <c r="A7" s="186"/>
      <c r="B7" s="186"/>
      <c r="C7" s="187"/>
      <c r="D7" s="186"/>
      <c r="E7" s="186"/>
      <c r="F7" s="186"/>
    </row>
    <row r="8" ht="36" customHeight="1" spans="2:6">
      <c r="B8" s="188" t="s">
        <v>144</v>
      </c>
      <c r="C8" s="188"/>
      <c r="D8" s="188"/>
      <c r="E8" s="188"/>
      <c r="F8" s="188"/>
    </row>
  </sheetData>
  <mergeCells count="7">
    <mergeCell ref="A2:F2"/>
    <mergeCell ref="A3:D3"/>
    <mergeCell ref="C4:E4"/>
    <mergeCell ref="B8:F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5"/>
  <sheetViews>
    <sheetView topLeftCell="A8" workbookViewId="0">
      <selection activeCell="G17" sqref="G17"/>
    </sheetView>
  </sheetViews>
  <sheetFormatPr defaultColWidth="9.14285714285714" defaultRowHeight="14.25" customHeight="1"/>
  <cols>
    <col min="1" max="1" width="44.8571428571429" style="1" customWidth="1"/>
    <col min="2" max="2" width="22.4285714285714" style="1" customWidth="1"/>
    <col min="3" max="3" width="16" style="1" customWidth="1"/>
    <col min="4" max="4" width="12.2857142857143" style="1" customWidth="1"/>
    <col min="5" max="5" width="32.5714285714286" style="1" customWidth="1"/>
    <col min="6" max="6" width="12.5714285714286" style="1" customWidth="1"/>
    <col min="7" max="7" width="23.2857142857143" style="1" customWidth="1"/>
    <col min="8" max="8" width="16" style="1" customWidth="1"/>
    <col min="9" max="9" width="13" style="1" customWidth="1"/>
    <col min="10" max="10" width="15.5714285714286" style="1" customWidth="1"/>
    <col min="11" max="11" width="12.2857142857143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59"/>
      <c r="D1" s="160"/>
      <c r="E1" s="160"/>
      <c r="F1" s="160"/>
      <c r="G1" s="160"/>
      <c r="H1" s="81"/>
      <c r="I1" s="81"/>
      <c r="J1" s="3"/>
      <c r="K1" s="81"/>
      <c r="L1" s="81"/>
      <c r="M1" s="81"/>
      <c r="N1" s="81"/>
      <c r="O1" s="3"/>
      <c r="P1" s="3"/>
      <c r="Q1" s="3"/>
      <c r="R1" s="81"/>
      <c r="V1" s="159"/>
      <c r="X1" s="39"/>
      <c r="Y1" s="63" t="s">
        <v>145</v>
      </c>
    </row>
    <row r="2" ht="27.75" customHeight="1" spans="1:25">
      <c r="A2" s="55" t="s">
        <v>146</v>
      </c>
      <c r="B2" s="55"/>
      <c r="C2" s="55"/>
      <c r="D2" s="55"/>
      <c r="E2" s="55"/>
      <c r="F2" s="55"/>
      <c r="G2" s="55"/>
      <c r="H2" s="55"/>
      <c r="I2" s="55"/>
      <c r="J2" s="5"/>
      <c r="K2" s="55"/>
      <c r="L2" s="55"/>
      <c r="M2" s="55"/>
      <c r="N2" s="55"/>
      <c r="O2" s="5"/>
      <c r="P2" s="5"/>
      <c r="Q2" s="5"/>
      <c r="R2" s="55"/>
      <c r="S2" s="55"/>
      <c r="T2" s="55"/>
      <c r="U2" s="55"/>
      <c r="V2" s="55"/>
      <c r="W2" s="55"/>
      <c r="X2" s="5"/>
      <c r="Y2" s="55"/>
    </row>
    <row r="3" ht="18.75" customHeight="1" spans="1:25">
      <c r="A3" s="6" t="s">
        <v>3</v>
      </c>
      <c r="B3" s="161"/>
      <c r="C3" s="161"/>
      <c r="D3" s="161"/>
      <c r="E3" s="161"/>
      <c r="F3" s="161"/>
      <c r="G3" s="161"/>
      <c r="H3" s="83"/>
      <c r="I3" s="83"/>
      <c r="J3" s="8"/>
      <c r="K3" s="83"/>
      <c r="L3" s="83"/>
      <c r="M3" s="83"/>
      <c r="N3" s="83"/>
      <c r="O3" s="8"/>
      <c r="P3" s="8"/>
      <c r="Q3" s="8"/>
      <c r="R3" s="83"/>
      <c r="V3" s="159"/>
      <c r="X3" s="112"/>
      <c r="Y3" s="79" t="s">
        <v>137</v>
      </c>
    </row>
    <row r="4" ht="18" customHeight="1" spans="1:25">
      <c r="A4" s="10" t="s">
        <v>147</v>
      </c>
      <c r="B4" s="10" t="s">
        <v>148</v>
      </c>
      <c r="C4" s="10" t="s">
        <v>149</v>
      </c>
      <c r="D4" s="10" t="s">
        <v>150</v>
      </c>
      <c r="E4" s="10" t="s">
        <v>151</v>
      </c>
      <c r="F4" s="10" t="s">
        <v>152</v>
      </c>
      <c r="G4" s="10" t="s">
        <v>153</v>
      </c>
      <c r="H4" s="162" t="s">
        <v>154</v>
      </c>
      <c r="I4" s="104" t="s">
        <v>154</v>
      </c>
      <c r="J4" s="13"/>
      <c r="K4" s="104"/>
      <c r="L4" s="104"/>
      <c r="M4" s="104"/>
      <c r="N4" s="104"/>
      <c r="O4" s="13"/>
      <c r="P4" s="13"/>
      <c r="Q4" s="13"/>
      <c r="R4" s="103" t="s">
        <v>43</v>
      </c>
      <c r="S4" s="104" t="s">
        <v>44</v>
      </c>
      <c r="T4" s="104"/>
      <c r="U4" s="104"/>
      <c r="V4" s="104"/>
      <c r="W4" s="104"/>
      <c r="X4" s="13"/>
      <c r="Y4" s="174"/>
    </row>
    <row r="5" ht="18" customHeight="1" spans="1:25">
      <c r="A5" s="15"/>
      <c r="B5" s="122"/>
      <c r="C5" s="15"/>
      <c r="D5" s="15"/>
      <c r="E5" s="15"/>
      <c r="F5" s="15"/>
      <c r="G5" s="15"/>
      <c r="H5" s="120" t="s">
        <v>155</v>
      </c>
      <c r="I5" s="162" t="s">
        <v>40</v>
      </c>
      <c r="J5" s="13"/>
      <c r="K5" s="104"/>
      <c r="L5" s="104"/>
      <c r="M5" s="104"/>
      <c r="N5" s="174"/>
      <c r="O5" s="12" t="s">
        <v>156</v>
      </c>
      <c r="P5" s="13"/>
      <c r="Q5" s="14"/>
      <c r="R5" s="10" t="s">
        <v>43</v>
      </c>
      <c r="S5" s="162" t="s">
        <v>44</v>
      </c>
      <c r="T5" s="103" t="s">
        <v>45</v>
      </c>
      <c r="U5" s="104" t="s">
        <v>44</v>
      </c>
      <c r="V5" s="103" t="s">
        <v>47</v>
      </c>
      <c r="W5" s="103" t="s">
        <v>48</v>
      </c>
      <c r="X5" s="13"/>
      <c r="Y5" s="176" t="s">
        <v>50</v>
      </c>
    </row>
    <row r="6" ht="22.5" customHeight="1" spans="1:25">
      <c r="A6" s="30"/>
      <c r="B6" s="30"/>
      <c r="C6" s="30"/>
      <c r="D6" s="30"/>
      <c r="E6" s="30"/>
      <c r="F6" s="30"/>
      <c r="G6" s="30"/>
      <c r="H6" s="30"/>
      <c r="I6" s="175" t="s">
        <v>157</v>
      </c>
      <c r="J6" s="14"/>
      <c r="K6" s="10" t="s">
        <v>158</v>
      </c>
      <c r="L6" s="10" t="s">
        <v>159</v>
      </c>
      <c r="M6" s="10" t="s">
        <v>160</v>
      </c>
      <c r="N6" s="10" t="s">
        <v>161</v>
      </c>
      <c r="O6" s="10" t="s">
        <v>40</v>
      </c>
      <c r="P6" s="10" t="s">
        <v>41</v>
      </c>
      <c r="Q6" s="10" t="s">
        <v>42</v>
      </c>
      <c r="R6" s="30"/>
      <c r="S6" s="10" t="s">
        <v>39</v>
      </c>
      <c r="T6" s="10" t="s">
        <v>45</v>
      </c>
      <c r="U6" s="10" t="s">
        <v>162</v>
      </c>
      <c r="V6" s="10" t="s">
        <v>47</v>
      </c>
      <c r="W6" s="10" t="s">
        <v>48</v>
      </c>
      <c r="X6" s="11" t="s">
        <v>49</v>
      </c>
      <c r="Y6" s="10" t="s">
        <v>50</v>
      </c>
    </row>
    <row r="7" ht="37.5" customHeight="1" spans="1:25">
      <c r="A7" s="163"/>
      <c r="B7" s="163"/>
      <c r="C7" s="163"/>
      <c r="D7" s="163"/>
      <c r="E7" s="163"/>
      <c r="F7" s="163"/>
      <c r="G7" s="163"/>
      <c r="H7" s="163"/>
      <c r="I7" s="18" t="s">
        <v>39</v>
      </c>
      <c r="J7" s="19" t="s">
        <v>163</v>
      </c>
      <c r="K7" s="18" t="s">
        <v>164</v>
      </c>
      <c r="L7" s="18" t="s">
        <v>159</v>
      </c>
      <c r="M7" s="18" t="s">
        <v>160</v>
      </c>
      <c r="N7" s="18" t="s">
        <v>161</v>
      </c>
      <c r="O7" s="18" t="s">
        <v>159</v>
      </c>
      <c r="P7" s="18" t="s">
        <v>160</v>
      </c>
      <c r="Q7" s="18" t="s">
        <v>161</v>
      </c>
      <c r="R7" s="18" t="s">
        <v>43</v>
      </c>
      <c r="S7" s="18" t="s">
        <v>39</v>
      </c>
      <c r="T7" s="18" t="s">
        <v>45</v>
      </c>
      <c r="U7" s="18" t="s">
        <v>162</v>
      </c>
      <c r="V7" s="18" t="s">
        <v>47</v>
      </c>
      <c r="W7" s="18" t="s">
        <v>48</v>
      </c>
      <c r="X7" s="19"/>
      <c r="Y7" s="18" t="s">
        <v>50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64" t="s">
        <v>52</v>
      </c>
      <c r="B9" s="164"/>
      <c r="C9" s="164"/>
      <c r="D9" s="164"/>
      <c r="E9" s="164"/>
      <c r="F9" s="164"/>
      <c r="G9" s="164"/>
      <c r="H9" s="74" t="s">
        <v>55</v>
      </c>
      <c r="I9" s="74" t="s">
        <v>55</v>
      </c>
      <c r="J9" s="48" t="s">
        <v>55</v>
      </c>
      <c r="K9" s="74" t="s">
        <v>55</v>
      </c>
      <c r="L9" s="74" t="s">
        <v>55</v>
      </c>
      <c r="M9" s="74" t="s">
        <v>55</v>
      </c>
      <c r="N9" s="74" t="s">
        <v>55</v>
      </c>
      <c r="O9" s="74" t="s">
        <v>55</v>
      </c>
      <c r="P9" s="74" t="s">
        <v>55</v>
      </c>
      <c r="Q9" s="74" t="s">
        <v>55</v>
      </c>
      <c r="R9" s="74" t="s">
        <v>55</v>
      </c>
      <c r="S9" s="74" t="s">
        <v>55</v>
      </c>
      <c r="T9" s="74" t="s">
        <v>55</v>
      </c>
      <c r="U9" s="74" t="s">
        <v>55</v>
      </c>
      <c r="V9" s="74" t="s">
        <v>55</v>
      </c>
      <c r="W9" s="74" t="s">
        <v>55</v>
      </c>
      <c r="X9" s="48" t="s">
        <v>55</v>
      </c>
      <c r="Y9" s="74" t="s">
        <v>55</v>
      </c>
    </row>
    <row r="10" ht="21" customHeight="1" spans="1:25">
      <c r="A10" s="164" t="s">
        <v>52</v>
      </c>
      <c r="B10" s="164"/>
      <c r="C10" s="164"/>
      <c r="D10" s="164"/>
      <c r="E10" s="164"/>
      <c r="F10" s="164"/>
      <c r="G10" s="164"/>
      <c r="H10" s="165">
        <v>1339390.97</v>
      </c>
      <c r="I10" s="165">
        <v>1339390.97</v>
      </c>
      <c r="J10" s="48"/>
      <c r="K10" s="74"/>
      <c r="L10" s="74"/>
      <c r="M10" s="165">
        <v>1339390.97</v>
      </c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48"/>
      <c r="Y10" s="74"/>
    </row>
    <row r="11" ht="21" customHeight="1" spans="1:25">
      <c r="A11" s="143" t="s">
        <v>165</v>
      </c>
      <c r="B11" s="143" t="s">
        <v>166</v>
      </c>
      <c r="C11" s="166" t="s">
        <v>167</v>
      </c>
      <c r="D11" s="164">
        <v>2160201</v>
      </c>
      <c r="E11" s="167" t="s">
        <v>168</v>
      </c>
      <c r="F11" s="166" t="s">
        <v>169</v>
      </c>
      <c r="G11" s="167" t="s">
        <v>170</v>
      </c>
      <c r="H11" s="165">
        <v>347532</v>
      </c>
      <c r="I11" s="165">
        <v>347532</v>
      </c>
      <c r="J11" s="48"/>
      <c r="K11" s="74"/>
      <c r="L11" s="74"/>
      <c r="M11" s="165">
        <v>347532</v>
      </c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48"/>
      <c r="Y11" s="74"/>
    </row>
    <row r="12" ht="21" customHeight="1" spans="1:25">
      <c r="A12" s="143" t="s">
        <v>165</v>
      </c>
      <c r="B12" s="143" t="s">
        <v>166</v>
      </c>
      <c r="C12" s="166" t="s">
        <v>167</v>
      </c>
      <c r="D12" s="164">
        <v>2160201</v>
      </c>
      <c r="E12" s="166" t="s">
        <v>168</v>
      </c>
      <c r="F12" s="166" t="s">
        <v>171</v>
      </c>
      <c r="G12" s="167" t="s">
        <v>172</v>
      </c>
      <c r="H12" s="165">
        <v>433476</v>
      </c>
      <c r="I12" s="165">
        <v>433476</v>
      </c>
      <c r="J12" s="48"/>
      <c r="K12" s="74"/>
      <c r="L12" s="74"/>
      <c r="M12" s="165">
        <v>433476</v>
      </c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48"/>
      <c r="Y12" s="74"/>
    </row>
    <row r="13" ht="21" customHeight="1" spans="1:25">
      <c r="A13" s="143" t="s">
        <v>165</v>
      </c>
      <c r="B13" s="143" t="s">
        <v>166</v>
      </c>
      <c r="C13" s="166" t="s">
        <v>167</v>
      </c>
      <c r="D13" s="164">
        <v>2160201</v>
      </c>
      <c r="E13" s="167" t="s">
        <v>168</v>
      </c>
      <c r="F13" s="166" t="s">
        <v>173</v>
      </c>
      <c r="G13" s="166" t="s">
        <v>174</v>
      </c>
      <c r="H13" s="165">
        <v>28961</v>
      </c>
      <c r="I13" s="165">
        <v>28961</v>
      </c>
      <c r="J13" s="48"/>
      <c r="K13" s="74"/>
      <c r="L13" s="74"/>
      <c r="M13" s="165">
        <v>28961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48"/>
      <c r="Y13" s="74"/>
    </row>
    <row r="14" ht="21" customHeight="1" spans="1:25">
      <c r="A14" s="143" t="s">
        <v>165</v>
      </c>
      <c r="B14" s="143" t="s">
        <v>166</v>
      </c>
      <c r="C14" s="166" t="s">
        <v>175</v>
      </c>
      <c r="D14" s="164">
        <v>2080505</v>
      </c>
      <c r="E14" s="166" t="s">
        <v>176</v>
      </c>
      <c r="F14" s="166" t="s">
        <v>177</v>
      </c>
      <c r="G14" s="166" t="s">
        <v>178</v>
      </c>
      <c r="H14" s="165">
        <v>142987.04</v>
      </c>
      <c r="I14" s="165">
        <v>142987.04</v>
      </c>
      <c r="J14" s="48"/>
      <c r="K14" s="74"/>
      <c r="L14" s="74"/>
      <c r="M14" s="165">
        <v>142987.04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48"/>
      <c r="Y14" s="74"/>
    </row>
    <row r="15" ht="21" customHeight="1" spans="1:25">
      <c r="A15" s="143" t="s">
        <v>165</v>
      </c>
      <c r="B15" s="143" t="s">
        <v>179</v>
      </c>
      <c r="C15" s="166" t="s">
        <v>175</v>
      </c>
      <c r="D15" s="164">
        <v>2080506</v>
      </c>
      <c r="E15" s="167" t="s">
        <v>180</v>
      </c>
      <c r="F15" s="166" t="s">
        <v>181</v>
      </c>
      <c r="G15" s="167" t="s">
        <v>182</v>
      </c>
      <c r="H15" s="165">
        <v>0</v>
      </c>
      <c r="I15" s="165">
        <v>0</v>
      </c>
      <c r="J15" s="48"/>
      <c r="K15" s="74"/>
      <c r="L15" s="74"/>
      <c r="M15" s="165">
        <v>0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48"/>
      <c r="Y15" s="74"/>
    </row>
    <row r="16" ht="21" customHeight="1" spans="1:25">
      <c r="A16" s="143" t="s">
        <v>165</v>
      </c>
      <c r="B16" s="143" t="s">
        <v>179</v>
      </c>
      <c r="C16" s="166" t="s">
        <v>175</v>
      </c>
      <c r="D16" s="164">
        <v>2080506</v>
      </c>
      <c r="E16" s="166" t="s">
        <v>183</v>
      </c>
      <c r="F16" s="166" t="s">
        <v>181</v>
      </c>
      <c r="G16" s="167" t="s">
        <v>182</v>
      </c>
      <c r="H16" s="165">
        <v>49240.32</v>
      </c>
      <c r="I16" s="165">
        <v>49240.32</v>
      </c>
      <c r="J16" s="48"/>
      <c r="K16" s="74"/>
      <c r="L16" s="74"/>
      <c r="M16" s="165">
        <v>49240.32</v>
      </c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48"/>
      <c r="Y16" s="74"/>
    </row>
    <row r="17" ht="21" customHeight="1" spans="1:25">
      <c r="A17" s="143" t="s">
        <v>165</v>
      </c>
      <c r="B17" s="143" t="s">
        <v>179</v>
      </c>
      <c r="C17" s="166" t="s">
        <v>175</v>
      </c>
      <c r="D17" s="164">
        <v>2101101</v>
      </c>
      <c r="E17" s="167" t="s">
        <v>184</v>
      </c>
      <c r="F17" s="166" t="s">
        <v>185</v>
      </c>
      <c r="G17" s="166" t="s">
        <v>186</v>
      </c>
      <c r="H17" s="165">
        <v>80549.26</v>
      </c>
      <c r="I17" s="165">
        <v>80549.26</v>
      </c>
      <c r="J17" s="48"/>
      <c r="K17" s="74"/>
      <c r="L17" s="74"/>
      <c r="M17" s="165">
        <v>80549.26</v>
      </c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48"/>
      <c r="Y17" s="74"/>
    </row>
    <row r="18" ht="21" customHeight="1" spans="1:25">
      <c r="A18" s="143" t="s">
        <v>165</v>
      </c>
      <c r="B18" s="143" t="s">
        <v>179</v>
      </c>
      <c r="C18" s="166" t="s">
        <v>175</v>
      </c>
      <c r="D18" s="164">
        <v>2101102</v>
      </c>
      <c r="E18" s="166" t="s">
        <v>187</v>
      </c>
      <c r="F18" s="166" t="s">
        <v>188</v>
      </c>
      <c r="G18" s="167" t="s">
        <v>189</v>
      </c>
      <c r="H18" s="165">
        <v>0</v>
      </c>
      <c r="I18" s="165">
        <v>0</v>
      </c>
      <c r="J18" s="48"/>
      <c r="K18" s="74"/>
      <c r="L18" s="74"/>
      <c r="M18" s="165">
        <v>0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48"/>
      <c r="Y18" s="74"/>
    </row>
    <row r="19" ht="21" customHeight="1" spans="1:25">
      <c r="A19" s="143" t="s">
        <v>165</v>
      </c>
      <c r="B19" s="143" t="s">
        <v>179</v>
      </c>
      <c r="C19" s="166" t="s">
        <v>175</v>
      </c>
      <c r="D19" s="164">
        <v>2101103</v>
      </c>
      <c r="E19" s="167" t="s">
        <v>190</v>
      </c>
      <c r="F19" s="166" t="s">
        <v>191</v>
      </c>
      <c r="G19" s="167" t="s">
        <v>192</v>
      </c>
      <c r="H19" s="165">
        <v>14513.38</v>
      </c>
      <c r="I19" s="165">
        <v>14513.38</v>
      </c>
      <c r="J19" s="48"/>
      <c r="K19" s="74"/>
      <c r="L19" s="74"/>
      <c r="M19" s="165">
        <v>14513.38</v>
      </c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48"/>
      <c r="Y19" s="74"/>
    </row>
    <row r="20" ht="21" customHeight="1" spans="1:25">
      <c r="A20" s="143" t="s">
        <v>165</v>
      </c>
      <c r="B20" s="143" t="s">
        <v>179</v>
      </c>
      <c r="C20" s="166" t="s">
        <v>175</v>
      </c>
      <c r="D20" s="164">
        <v>2101103</v>
      </c>
      <c r="E20" s="167" t="s">
        <v>190</v>
      </c>
      <c r="F20" s="166" t="s">
        <v>191</v>
      </c>
      <c r="G20" s="167" t="s">
        <v>192</v>
      </c>
      <c r="H20" s="165">
        <v>10920</v>
      </c>
      <c r="I20" s="165">
        <v>10920</v>
      </c>
      <c r="J20" s="48"/>
      <c r="K20" s="74"/>
      <c r="L20" s="74"/>
      <c r="M20" s="165">
        <v>10920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48"/>
      <c r="Y20" s="74"/>
    </row>
    <row r="21" ht="21" customHeight="1" spans="1:25">
      <c r="A21" s="143" t="s">
        <v>165</v>
      </c>
      <c r="B21" s="143" t="s">
        <v>179</v>
      </c>
      <c r="C21" s="166" t="s">
        <v>175</v>
      </c>
      <c r="D21" s="164">
        <v>2101199</v>
      </c>
      <c r="E21" s="167" t="s">
        <v>193</v>
      </c>
      <c r="F21" s="166" t="s">
        <v>194</v>
      </c>
      <c r="G21" s="166" t="s">
        <v>195</v>
      </c>
      <c r="H21" s="165">
        <v>1451.34</v>
      </c>
      <c r="I21" s="165">
        <v>1451.34</v>
      </c>
      <c r="J21" s="48"/>
      <c r="K21" s="74"/>
      <c r="L21" s="74"/>
      <c r="M21" s="165">
        <v>1451.34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48"/>
      <c r="Y21" s="74"/>
    </row>
    <row r="22" ht="21" customHeight="1" spans="1:25">
      <c r="A22" s="143" t="s">
        <v>165</v>
      </c>
      <c r="B22" s="143" t="s">
        <v>179</v>
      </c>
      <c r="C22" s="166" t="s">
        <v>175</v>
      </c>
      <c r="D22" s="164">
        <v>2089999</v>
      </c>
      <c r="E22" s="167" t="s">
        <v>196</v>
      </c>
      <c r="F22" s="166" t="s">
        <v>197</v>
      </c>
      <c r="G22" s="167" t="s">
        <v>198</v>
      </c>
      <c r="H22" s="165">
        <v>736.19</v>
      </c>
      <c r="I22" s="165">
        <v>736.19</v>
      </c>
      <c r="J22" s="48"/>
      <c r="K22" s="74"/>
      <c r="L22" s="74"/>
      <c r="M22" s="165">
        <v>736.19</v>
      </c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48"/>
      <c r="Y22" s="74"/>
    </row>
    <row r="23" ht="21" customHeight="1" spans="1:25">
      <c r="A23" s="143" t="s">
        <v>165</v>
      </c>
      <c r="B23" s="143" t="s">
        <v>179</v>
      </c>
      <c r="C23" s="166" t="s">
        <v>175</v>
      </c>
      <c r="D23" s="164">
        <v>2101199</v>
      </c>
      <c r="E23" s="167" t="s">
        <v>193</v>
      </c>
      <c r="F23" s="166" t="s">
        <v>194</v>
      </c>
      <c r="G23" s="167" t="s">
        <v>198</v>
      </c>
      <c r="H23" s="165">
        <v>1848</v>
      </c>
      <c r="I23" s="165">
        <v>1848</v>
      </c>
      <c r="J23" s="48"/>
      <c r="K23" s="74"/>
      <c r="L23" s="74"/>
      <c r="M23" s="165">
        <v>1848</v>
      </c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48"/>
      <c r="Y23" s="74"/>
    </row>
    <row r="24" ht="21" customHeight="1" spans="1:25">
      <c r="A24" s="143" t="s">
        <v>165</v>
      </c>
      <c r="B24" s="143" t="s">
        <v>179</v>
      </c>
      <c r="C24" s="166" t="s">
        <v>175</v>
      </c>
      <c r="D24" s="164">
        <v>2101199</v>
      </c>
      <c r="E24" s="167" t="s">
        <v>193</v>
      </c>
      <c r="F24" s="166" t="s">
        <v>194</v>
      </c>
      <c r="G24" s="167" t="s">
        <v>198</v>
      </c>
      <c r="H24" s="165">
        <v>2170</v>
      </c>
      <c r="I24" s="165">
        <v>2170</v>
      </c>
      <c r="J24" s="48"/>
      <c r="K24" s="74"/>
      <c r="L24" s="74"/>
      <c r="M24" s="165">
        <v>2170</v>
      </c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48"/>
      <c r="Y24" s="74"/>
    </row>
    <row r="25" ht="21" customHeight="1" spans="1:25">
      <c r="A25" s="143" t="s">
        <v>165</v>
      </c>
      <c r="B25" s="143" t="s">
        <v>199</v>
      </c>
      <c r="C25" s="166" t="s">
        <v>200</v>
      </c>
      <c r="D25" s="164">
        <v>2210201</v>
      </c>
      <c r="E25" s="167" t="s">
        <v>200</v>
      </c>
      <c r="F25" s="166" t="s">
        <v>201</v>
      </c>
      <c r="G25" s="167" t="s">
        <v>200</v>
      </c>
      <c r="H25" s="165">
        <v>107240.28</v>
      </c>
      <c r="I25" s="165">
        <v>107240.28</v>
      </c>
      <c r="J25" s="48"/>
      <c r="K25" s="74"/>
      <c r="L25" s="74"/>
      <c r="M25" s="165">
        <v>107240.28</v>
      </c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48"/>
      <c r="Y25" s="74"/>
    </row>
    <row r="26" ht="21" customHeight="1" spans="1:25">
      <c r="A26" s="143" t="s">
        <v>165</v>
      </c>
      <c r="B26" s="143" t="s">
        <v>202</v>
      </c>
      <c r="C26" s="166" t="s">
        <v>203</v>
      </c>
      <c r="D26" s="164">
        <v>2160201</v>
      </c>
      <c r="E26" s="167" t="s">
        <v>168</v>
      </c>
      <c r="F26" s="166" t="s">
        <v>204</v>
      </c>
      <c r="G26" s="167" t="s">
        <v>205</v>
      </c>
      <c r="H26" s="165">
        <v>30380</v>
      </c>
      <c r="I26" s="165">
        <v>30380</v>
      </c>
      <c r="J26" s="48"/>
      <c r="K26" s="74"/>
      <c r="L26" s="74"/>
      <c r="M26" s="165">
        <v>30380</v>
      </c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48"/>
      <c r="Y26" s="74"/>
    </row>
    <row r="27" ht="21" customHeight="1" spans="1:25">
      <c r="A27" s="143" t="s">
        <v>165</v>
      </c>
      <c r="B27" s="143" t="s">
        <v>202</v>
      </c>
      <c r="C27" s="166" t="s">
        <v>203</v>
      </c>
      <c r="D27" s="164">
        <v>2160201</v>
      </c>
      <c r="E27" s="166" t="s">
        <v>206</v>
      </c>
      <c r="F27" s="166" t="s">
        <v>207</v>
      </c>
      <c r="G27" s="167" t="s">
        <v>208</v>
      </c>
      <c r="H27" s="165">
        <v>800</v>
      </c>
      <c r="I27" s="165">
        <v>800</v>
      </c>
      <c r="J27" s="48"/>
      <c r="K27" s="74"/>
      <c r="L27" s="74"/>
      <c r="M27" s="165">
        <v>800</v>
      </c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48"/>
      <c r="Y27" s="74"/>
    </row>
    <row r="28" ht="21" customHeight="1" spans="1:25">
      <c r="A28" s="143" t="s">
        <v>165</v>
      </c>
      <c r="B28" s="143" t="s">
        <v>202</v>
      </c>
      <c r="C28" s="166" t="s">
        <v>203</v>
      </c>
      <c r="D28" s="164">
        <v>2160201</v>
      </c>
      <c r="E28" s="166" t="s">
        <v>209</v>
      </c>
      <c r="F28" s="166" t="s">
        <v>210</v>
      </c>
      <c r="G28" s="167" t="s">
        <v>211</v>
      </c>
      <c r="H28" s="165">
        <v>2000</v>
      </c>
      <c r="I28" s="165">
        <v>2000</v>
      </c>
      <c r="J28" s="48"/>
      <c r="K28" s="74"/>
      <c r="L28" s="74"/>
      <c r="M28" s="165">
        <v>2000</v>
      </c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48"/>
      <c r="Y28" s="74"/>
    </row>
    <row r="29" ht="21" customHeight="1" spans="1:25">
      <c r="A29" s="143" t="s">
        <v>165</v>
      </c>
      <c r="B29" s="143" t="s">
        <v>202</v>
      </c>
      <c r="C29" s="166" t="s">
        <v>203</v>
      </c>
      <c r="D29" s="164">
        <v>2160201</v>
      </c>
      <c r="E29" s="166" t="s">
        <v>206</v>
      </c>
      <c r="F29" s="166" t="s">
        <v>212</v>
      </c>
      <c r="G29" s="167" t="s">
        <v>213</v>
      </c>
      <c r="H29" s="165">
        <v>7200</v>
      </c>
      <c r="I29" s="165">
        <v>7200</v>
      </c>
      <c r="J29" s="48"/>
      <c r="K29" s="74"/>
      <c r="L29" s="74"/>
      <c r="M29" s="165">
        <v>7200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48"/>
      <c r="Y29" s="74"/>
    </row>
    <row r="30" ht="21" customHeight="1" spans="1:25">
      <c r="A30" s="143" t="s">
        <v>165</v>
      </c>
      <c r="B30" s="143" t="s">
        <v>202</v>
      </c>
      <c r="C30" s="166" t="s">
        <v>203</v>
      </c>
      <c r="D30" s="168">
        <v>2160201</v>
      </c>
      <c r="E30" s="169" t="s">
        <v>168</v>
      </c>
      <c r="F30" s="166" t="s">
        <v>214</v>
      </c>
      <c r="G30" s="167" t="s">
        <v>215</v>
      </c>
      <c r="H30" s="165">
        <v>10000</v>
      </c>
      <c r="I30" s="165">
        <v>10000</v>
      </c>
      <c r="J30" s="48" t="s">
        <v>55</v>
      </c>
      <c r="K30" s="74" t="s">
        <v>55</v>
      </c>
      <c r="L30" s="74" t="s">
        <v>55</v>
      </c>
      <c r="M30" s="165">
        <v>10000</v>
      </c>
      <c r="N30" s="74" t="s">
        <v>55</v>
      </c>
      <c r="O30" s="74" t="s">
        <v>55</v>
      </c>
      <c r="P30" s="74" t="s">
        <v>55</v>
      </c>
      <c r="Q30" s="74" t="s">
        <v>55</v>
      </c>
      <c r="R30" s="74" t="s">
        <v>55</v>
      </c>
      <c r="S30" s="74" t="s">
        <v>55</v>
      </c>
      <c r="T30" s="74" t="s">
        <v>55</v>
      </c>
      <c r="U30" s="74" t="s">
        <v>55</v>
      </c>
      <c r="V30" s="74" t="s">
        <v>55</v>
      </c>
      <c r="W30" s="74" t="s">
        <v>55</v>
      </c>
      <c r="X30" s="48" t="s">
        <v>55</v>
      </c>
      <c r="Y30" s="74" t="s">
        <v>55</v>
      </c>
    </row>
    <row r="31" ht="21" customHeight="1" spans="1:25">
      <c r="A31" s="143" t="s">
        <v>165</v>
      </c>
      <c r="B31" s="143" t="s">
        <v>202</v>
      </c>
      <c r="C31" s="166" t="s">
        <v>203</v>
      </c>
      <c r="D31" s="170">
        <v>2160201</v>
      </c>
      <c r="E31" s="167" t="s">
        <v>168</v>
      </c>
      <c r="F31" s="166" t="s">
        <v>204</v>
      </c>
      <c r="G31" s="167" t="s">
        <v>205</v>
      </c>
      <c r="H31" s="165">
        <v>5380</v>
      </c>
      <c r="I31" s="165">
        <v>5380</v>
      </c>
      <c r="J31" s="48"/>
      <c r="K31" s="74"/>
      <c r="L31" s="74"/>
      <c r="M31" s="165">
        <v>5380</v>
      </c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48"/>
      <c r="Y31" s="74"/>
    </row>
    <row r="32" ht="21" customHeight="1" spans="1:25">
      <c r="A32" s="143" t="s">
        <v>165</v>
      </c>
      <c r="B32" s="143" t="s">
        <v>216</v>
      </c>
      <c r="C32" s="166" t="s">
        <v>217</v>
      </c>
      <c r="D32" s="170">
        <v>2080501</v>
      </c>
      <c r="E32" s="167" t="s">
        <v>218</v>
      </c>
      <c r="F32" s="166" t="s">
        <v>219</v>
      </c>
      <c r="G32" s="166" t="s">
        <v>220</v>
      </c>
      <c r="H32" s="165">
        <v>4400</v>
      </c>
      <c r="I32" s="165">
        <v>4400</v>
      </c>
      <c r="J32" s="48"/>
      <c r="K32" s="74"/>
      <c r="L32" s="74"/>
      <c r="M32" s="165">
        <v>4400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48"/>
      <c r="Y32" s="74"/>
    </row>
    <row r="33" ht="21" customHeight="1" spans="1:25">
      <c r="A33" s="143" t="s">
        <v>165</v>
      </c>
      <c r="B33" s="143" t="s">
        <v>221</v>
      </c>
      <c r="C33" s="166" t="s">
        <v>222</v>
      </c>
      <c r="D33" s="170">
        <v>2160201</v>
      </c>
      <c r="E33" s="167" t="s">
        <v>168</v>
      </c>
      <c r="F33" s="166" t="s">
        <v>223</v>
      </c>
      <c r="G33" s="167" t="s">
        <v>222</v>
      </c>
      <c r="H33" s="165">
        <v>15386.16</v>
      </c>
      <c r="I33" s="165">
        <v>15386.16</v>
      </c>
      <c r="J33" s="48"/>
      <c r="K33" s="74"/>
      <c r="L33" s="74"/>
      <c r="M33" s="165">
        <v>15386.16</v>
      </c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48"/>
      <c r="Y33" s="74"/>
    </row>
    <row r="34" ht="21" customHeight="1" spans="1:25">
      <c r="A34" s="170"/>
      <c r="B34" s="143" t="s">
        <v>224</v>
      </c>
      <c r="C34" s="166" t="s">
        <v>225</v>
      </c>
      <c r="D34" s="170">
        <v>2160201</v>
      </c>
      <c r="E34" s="167" t="s">
        <v>168</v>
      </c>
      <c r="F34" s="166" t="s">
        <v>226</v>
      </c>
      <c r="G34" s="167" t="s">
        <v>227</v>
      </c>
      <c r="H34" s="165">
        <v>72600</v>
      </c>
      <c r="I34" s="165">
        <v>72600</v>
      </c>
      <c r="J34" s="48"/>
      <c r="K34" s="74"/>
      <c r="L34" s="74"/>
      <c r="M34" s="165">
        <v>72600</v>
      </c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48"/>
      <c r="Y34" s="74"/>
    </row>
    <row r="35" ht="17.25" customHeight="1" spans="1:25">
      <c r="A35" s="171" t="s">
        <v>105</v>
      </c>
      <c r="B35" s="172"/>
      <c r="C35" s="172"/>
      <c r="D35" s="172"/>
      <c r="E35" s="172"/>
      <c r="F35" s="172"/>
      <c r="G35" s="173"/>
      <c r="H35" s="74" t="s">
        <v>55</v>
      </c>
      <c r="I35" s="74" t="s">
        <v>55</v>
      </c>
      <c r="J35" s="48" t="s">
        <v>55</v>
      </c>
      <c r="K35" s="74" t="s">
        <v>55</v>
      </c>
      <c r="L35" s="74" t="s">
        <v>55</v>
      </c>
      <c r="M35" s="74" t="s">
        <v>55</v>
      </c>
      <c r="N35" s="74" t="s">
        <v>55</v>
      </c>
      <c r="O35" s="74" t="s">
        <v>55</v>
      </c>
      <c r="P35" s="74" t="s">
        <v>55</v>
      </c>
      <c r="Q35" s="74" t="s">
        <v>55</v>
      </c>
      <c r="R35" s="74" t="s">
        <v>55</v>
      </c>
      <c r="S35" s="74" t="s">
        <v>55</v>
      </c>
      <c r="T35" s="74" t="s">
        <v>55</v>
      </c>
      <c r="U35" s="74" t="s">
        <v>55</v>
      </c>
      <c r="V35" s="74" t="s">
        <v>55</v>
      </c>
      <c r="W35" s="74" t="s">
        <v>55</v>
      </c>
      <c r="X35" s="48" t="s">
        <v>55</v>
      </c>
      <c r="Y35" s="74" t="s">
        <v>55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46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J28" sqref="J28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9"/>
      <c r="W1" s="39"/>
      <c r="X1" s="39" t="s">
        <v>228</v>
      </c>
    </row>
    <row r="2" ht="27.75" customHeight="1" spans="1:24">
      <c r="A2" s="5" t="s">
        <v>229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9"/>
      <c r="W3" s="112"/>
      <c r="X3" s="112" t="s">
        <v>137</v>
      </c>
    </row>
    <row r="4" ht="21.75" customHeight="1" spans="1:24">
      <c r="A4" s="10" t="s">
        <v>230</v>
      </c>
      <c r="B4" s="11" t="s">
        <v>148</v>
      </c>
      <c r="C4" s="10" t="s">
        <v>149</v>
      </c>
      <c r="D4" s="10" t="s">
        <v>147</v>
      </c>
      <c r="E4" s="11" t="s">
        <v>150</v>
      </c>
      <c r="F4" s="11" t="s">
        <v>151</v>
      </c>
      <c r="G4" s="11" t="s">
        <v>231</v>
      </c>
      <c r="H4" s="11" t="s">
        <v>232</v>
      </c>
      <c r="I4" s="17" t="s">
        <v>37</v>
      </c>
      <c r="J4" s="12" t="s">
        <v>233</v>
      </c>
      <c r="K4" s="13"/>
      <c r="L4" s="13"/>
      <c r="M4" s="14"/>
      <c r="N4" s="12" t="s">
        <v>156</v>
      </c>
      <c r="O4" s="13"/>
      <c r="P4" s="14"/>
      <c r="Q4" s="11" t="s">
        <v>43</v>
      </c>
      <c r="R4" s="12" t="s">
        <v>44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55" t="s">
        <v>40</v>
      </c>
      <c r="K5" s="156"/>
      <c r="L5" s="11" t="s">
        <v>41</v>
      </c>
      <c r="M5" s="11" t="s">
        <v>42</v>
      </c>
      <c r="N5" s="11" t="s">
        <v>40</v>
      </c>
      <c r="O5" s="11" t="s">
        <v>41</v>
      </c>
      <c r="P5" s="11" t="s">
        <v>42</v>
      </c>
      <c r="Q5" s="16"/>
      <c r="R5" s="11" t="s">
        <v>39</v>
      </c>
      <c r="S5" s="11" t="s">
        <v>45</v>
      </c>
      <c r="T5" s="11" t="s">
        <v>162</v>
      </c>
      <c r="U5" s="11" t="s">
        <v>47</v>
      </c>
      <c r="V5" s="11" t="s">
        <v>48</v>
      </c>
      <c r="W5" s="11" t="s">
        <v>49</v>
      </c>
      <c r="X5" s="11" t="s">
        <v>50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57" t="s">
        <v>39</v>
      </c>
      <c r="K6" s="9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39</v>
      </c>
      <c r="K7" s="45" t="s">
        <v>234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35" customHeight="1" spans="1:24">
      <c r="A9" s="150"/>
      <c r="B9" s="150"/>
      <c r="C9" s="143" t="s">
        <v>235</v>
      </c>
      <c r="D9" s="150"/>
      <c r="E9" s="150"/>
      <c r="F9" s="150"/>
      <c r="G9" s="150"/>
      <c r="H9" s="150"/>
      <c r="I9" s="158">
        <v>100000</v>
      </c>
      <c r="J9" s="158">
        <v>100000</v>
      </c>
      <c r="K9" s="158">
        <v>100000</v>
      </c>
      <c r="L9" s="25" t="s">
        <v>55</v>
      </c>
      <c r="M9" s="25" t="s">
        <v>55</v>
      </c>
      <c r="N9" s="74" t="s">
        <v>55</v>
      </c>
      <c r="O9" s="74" t="s">
        <v>55</v>
      </c>
      <c r="P9" s="25"/>
      <c r="Q9" s="25" t="s">
        <v>55</v>
      </c>
      <c r="R9" s="25" t="s">
        <v>55</v>
      </c>
      <c r="S9" s="25" t="s">
        <v>55</v>
      </c>
      <c r="T9" s="25" t="s">
        <v>55</v>
      </c>
      <c r="U9" s="74" t="s">
        <v>55</v>
      </c>
      <c r="V9" s="25" t="s">
        <v>55</v>
      </c>
      <c r="W9" s="48" t="s">
        <v>55</v>
      </c>
      <c r="X9" s="25" t="s">
        <v>55</v>
      </c>
    </row>
    <row r="10" ht="38" customHeight="1" spans="1:24">
      <c r="A10" s="151" t="s">
        <v>236</v>
      </c>
      <c r="B10" s="151" t="s">
        <v>237</v>
      </c>
      <c r="C10" s="138" t="s">
        <v>235</v>
      </c>
      <c r="D10" s="151" t="s">
        <v>52</v>
      </c>
      <c r="E10" s="151" t="s">
        <v>97</v>
      </c>
      <c r="F10" s="151" t="s">
        <v>238</v>
      </c>
      <c r="G10" s="151" t="s">
        <v>239</v>
      </c>
      <c r="H10" s="151" t="s">
        <v>240</v>
      </c>
      <c r="I10" s="158">
        <v>100000</v>
      </c>
      <c r="J10" s="158">
        <v>100000</v>
      </c>
      <c r="K10" s="158">
        <v>100000</v>
      </c>
      <c r="L10" s="32" t="s">
        <v>55</v>
      </c>
      <c r="M10" s="32" t="s">
        <v>55</v>
      </c>
      <c r="N10" s="48" t="s">
        <v>55</v>
      </c>
      <c r="O10" s="48" t="s">
        <v>55</v>
      </c>
      <c r="P10" s="32"/>
      <c r="Q10" s="32" t="s">
        <v>55</v>
      </c>
      <c r="R10" s="32" t="s">
        <v>55</v>
      </c>
      <c r="S10" s="32" t="s">
        <v>55</v>
      </c>
      <c r="T10" s="32" t="s">
        <v>55</v>
      </c>
      <c r="U10" s="48" t="s">
        <v>55</v>
      </c>
      <c r="V10" s="32" t="s">
        <v>55</v>
      </c>
      <c r="W10" s="48" t="s">
        <v>55</v>
      </c>
      <c r="X10" s="32" t="s">
        <v>55</v>
      </c>
    </row>
    <row r="11" ht="18.75" customHeight="1" spans="1:24">
      <c r="A11" s="152" t="s">
        <v>105</v>
      </c>
      <c r="B11" s="153"/>
      <c r="C11" s="153"/>
      <c r="D11" s="153"/>
      <c r="E11" s="153"/>
      <c r="F11" s="153"/>
      <c r="G11" s="153"/>
      <c r="H11" s="154"/>
      <c r="I11" s="158">
        <v>100000</v>
      </c>
      <c r="J11" s="158">
        <v>100000</v>
      </c>
      <c r="K11" s="158">
        <v>100000</v>
      </c>
      <c r="L11" s="25" t="s">
        <v>55</v>
      </c>
      <c r="M11" s="25" t="s">
        <v>55</v>
      </c>
      <c r="N11" s="25" t="s">
        <v>55</v>
      </c>
      <c r="O11" s="25" t="s">
        <v>55</v>
      </c>
      <c r="P11" s="25"/>
      <c r="Q11" s="25" t="s">
        <v>55</v>
      </c>
      <c r="R11" s="25" t="s">
        <v>55</v>
      </c>
      <c r="S11" s="25" t="s">
        <v>55</v>
      </c>
      <c r="T11" s="25" t="s">
        <v>55</v>
      </c>
      <c r="U11" s="48" t="s">
        <v>55</v>
      </c>
      <c r="V11" s="25" t="s">
        <v>55</v>
      </c>
      <c r="W11" s="48" t="s">
        <v>55</v>
      </c>
      <c r="X11" s="25" t="s">
        <v>55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topLeftCell="C12" workbookViewId="0">
      <selection activeCell="J10" sqref="J10"/>
    </sheetView>
  </sheetViews>
  <sheetFormatPr defaultColWidth="9.14285714285714" defaultRowHeight="12" customHeight="1"/>
  <cols>
    <col min="1" max="1" width="30.2857142857143" style="37" customWidth="1"/>
    <col min="2" max="2" width="30.2857142857143" style="38" customWidth="1"/>
    <col min="3" max="6" width="30.2857142857143" style="37" customWidth="1"/>
    <col min="7" max="7" width="11.2857142857143" style="38" customWidth="1"/>
    <col min="8" max="8" width="13.1428571428571" style="37" customWidth="1"/>
    <col min="9" max="10" width="12.4285714285714" style="38" customWidth="1"/>
    <col min="11" max="11" width="59.2857142857143" style="37" customWidth="1"/>
    <col min="12" max="12" width="9.14285714285714" style="38" customWidth="1"/>
    <col min="13" max="16384" width="9.14285714285714" style="38"/>
  </cols>
  <sheetData>
    <row r="1" ht="15" customHeight="1" spans="11:11">
      <c r="K1" s="100" t="s">
        <v>241</v>
      </c>
    </row>
    <row r="2" ht="28.5" customHeight="1" spans="1:11">
      <c r="A2" s="54" t="s">
        <v>242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11">
      <c r="A3" s="132" t="s">
        <v>3</v>
      </c>
      <c r="B3" s="133"/>
      <c r="C3" s="134"/>
      <c r="D3" s="134"/>
      <c r="E3" s="134"/>
      <c r="F3" s="134"/>
      <c r="G3" s="135"/>
      <c r="H3" s="134"/>
      <c r="I3" s="135"/>
      <c r="J3" s="135"/>
      <c r="K3" s="134"/>
    </row>
    <row r="4" ht="44.25" customHeight="1" spans="1:11">
      <c r="A4" s="136" t="s">
        <v>243</v>
      </c>
      <c r="B4" s="137" t="s">
        <v>148</v>
      </c>
      <c r="C4" s="136" t="s">
        <v>244</v>
      </c>
      <c r="D4" s="136" t="s">
        <v>245</v>
      </c>
      <c r="E4" s="136" t="s">
        <v>246</v>
      </c>
      <c r="F4" s="136" t="s">
        <v>247</v>
      </c>
      <c r="G4" s="137" t="s">
        <v>248</v>
      </c>
      <c r="H4" s="136" t="s">
        <v>249</v>
      </c>
      <c r="I4" s="137" t="s">
        <v>250</v>
      </c>
      <c r="J4" s="137" t="s">
        <v>251</v>
      </c>
      <c r="K4" s="136" t="s">
        <v>252</v>
      </c>
    </row>
    <row r="5" ht="14.25" customHeight="1" spans="1:11">
      <c r="A5" s="136">
        <v>1</v>
      </c>
      <c r="B5" s="137">
        <v>2</v>
      </c>
      <c r="C5" s="136">
        <v>3</v>
      </c>
      <c r="D5" s="136">
        <v>4</v>
      </c>
      <c r="E5" s="136">
        <v>5</v>
      </c>
      <c r="F5" s="136">
        <v>6</v>
      </c>
      <c r="G5" s="137">
        <v>7</v>
      </c>
      <c r="H5" s="136">
        <v>8</v>
      </c>
      <c r="I5" s="137">
        <v>9</v>
      </c>
      <c r="J5" s="137">
        <v>10</v>
      </c>
      <c r="K5" s="136">
        <v>11</v>
      </c>
    </row>
    <row r="6" ht="42" customHeight="1" spans="1:11">
      <c r="A6" s="138" t="s">
        <v>52</v>
      </c>
      <c r="B6" s="139"/>
      <c r="C6" s="140"/>
      <c r="D6" s="140"/>
      <c r="E6" s="140"/>
      <c r="F6" s="141"/>
      <c r="G6" s="142"/>
      <c r="H6" s="141"/>
      <c r="I6" s="142"/>
      <c r="J6" s="142"/>
      <c r="K6" s="141"/>
    </row>
    <row r="7" ht="54.75" customHeight="1" spans="1:11">
      <c r="A7" s="138" t="s">
        <v>54</v>
      </c>
      <c r="B7" s="143" t="s">
        <v>55</v>
      </c>
      <c r="C7" s="143" t="s">
        <v>55</v>
      </c>
      <c r="D7" s="143" t="s">
        <v>55</v>
      </c>
      <c r="E7" s="143" t="s">
        <v>55</v>
      </c>
      <c r="F7" s="138" t="s">
        <v>55</v>
      </c>
      <c r="G7" s="143" t="s">
        <v>55</v>
      </c>
      <c r="H7" s="138" t="s">
        <v>55</v>
      </c>
      <c r="I7" s="143" t="s">
        <v>55</v>
      </c>
      <c r="J7" s="143" t="s">
        <v>55</v>
      </c>
      <c r="K7" s="138" t="s">
        <v>55</v>
      </c>
    </row>
    <row r="8" ht="51" customHeight="1" spans="1:11">
      <c r="A8" s="144" t="s">
        <v>253</v>
      </c>
      <c r="B8" s="144" t="s">
        <v>237</v>
      </c>
      <c r="C8" s="144" t="s">
        <v>254</v>
      </c>
      <c r="D8" s="143" t="s">
        <v>255</v>
      </c>
      <c r="E8" s="143" t="s">
        <v>256</v>
      </c>
      <c r="F8" s="138" t="s">
        <v>257</v>
      </c>
      <c r="G8" s="143" t="s">
        <v>258</v>
      </c>
      <c r="H8" s="138" t="s">
        <v>259</v>
      </c>
      <c r="I8" s="143" t="s">
        <v>260</v>
      </c>
      <c r="J8" s="143" t="s">
        <v>261</v>
      </c>
      <c r="K8" s="138" t="s">
        <v>262</v>
      </c>
    </row>
    <row r="9" ht="51" customHeight="1" spans="1:11">
      <c r="A9" s="145"/>
      <c r="B9" s="146"/>
      <c r="C9" s="145"/>
      <c r="D9" s="143" t="s">
        <v>255</v>
      </c>
      <c r="E9" s="143" t="s">
        <v>263</v>
      </c>
      <c r="F9" s="138" t="s">
        <v>264</v>
      </c>
      <c r="G9" s="143" t="s">
        <v>258</v>
      </c>
      <c r="H9" s="138" t="s">
        <v>265</v>
      </c>
      <c r="I9" s="143" t="s">
        <v>266</v>
      </c>
      <c r="J9" s="143" t="s">
        <v>267</v>
      </c>
      <c r="K9" s="138" t="s">
        <v>268</v>
      </c>
    </row>
    <row r="10" ht="51" customHeight="1" spans="1:11">
      <c r="A10" s="145"/>
      <c r="B10" s="146"/>
      <c r="C10" s="145"/>
      <c r="D10" s="143" t="s">
        <v>255</v>
      </c>
      <c r="E10" s="143" t="s">
        <v>263</v>
      </c>
      <c r="F10" s="138" t="s">
        <v>269</v>
      </c>
      <c r="G10" s="143" t="s">
        <v>258</v>
      </c>
      <c r="H10" s="138" t="s">
        <v>265</v>
      </c>
      <c r="I10" s="143" t="s">
        <v>266</v>
      </c>
      <c r="J10" s="143" t="s">
        <v>261</v>
      </c>
      <c r="K10" s="138" t="s">
        <v>270</v>
      </c>
    </row>
    <row r="11" ht="51" customHeight="1" spans="1:11">
      <c r="A11" s="145"/>
      <c r="B11" s="146"/>
      <c r="C11" s="145"/>
      <c r="D11" s="143" t="s">
        <v>255</v>
      </c>
      <c r="E11" s="143" t="s">
        <v>263</v>
      </c>
      <c r="F11" s="138" t="s">
        <v>271</v>
      </c>
      <c r="G11" s="143" t="s">
        <v>272</v>
      </c>
      <c r="H11" s="138" t="s">
        <v>265</v>
      </c>
      <c r="I11" s="143" t="s">
        <v>266</v>
      </c>
      <c r="J11" s="143" t="s">
        <v>261</v>
      </c>
      <c r="K11" s="138" t="s">
        <v>273</v>
      </c>
    </row>
    <row r="12" ht="51" customHeight="1" spans="1:11">
      <c r="A12" s="145"/>
      <c r="B12" s="146"/>
      <c r="C12" s="145"/>
      <c r="D12" s="143" t="s">
        <v>255</v>
      </c>
      <c r="E12" s="143" t="s">
        <v>263</v>
      </c>
      <c r="F12" s="138" t="s">
        <v>274</v>
      </c>
      <c r="G12" s="143" t="s">
        <v>272</v>
      </c>
      <c r="H12" s="138" t="s">
        <v>265</v>
      </c>
      <c r="I12" s="143" t="s">
        <v>266</v>
      </c>
      <c r="J12" s="143" t="s">
        <v>261</v>
      </c>
      <c r="K12" s="138" t="s">
        <v>275</v>
      </c>
    </row>
    <row r="13" ht="51" customHeight="1" spans="1:11">
      <c r="A13" s="145"/>
      <c r="B13" s="146"/>
      <c r="C13" s="145"/>
      <c r="D13" s="143" t="s">
        <v>255</v>
      </c>
      <c r="E13" s="143" t="s">
        <v>276</v>
      </c>
      <c r="F13" s="138" t="s">
        <v>277</v>
      </c>
      <c r="G13" s="143" t="s">
        <v>258</v>
      </c>
      <c r="H13" s="138" t="s">
        <v>265</v>
      </c>
      <c r="I13" s="143" t="s">
        <v>266</v>
      </c>
      <c r="J13" s="143" t="s">
        <v>261</v>
      </c>
      <c r="K13" s="138" t="s">
        <v>278</v>
      </c>
    </row>
    <row r="14" ht="51" customHeight="1" spans="1:11">
      <c r="A14" s="145"/>
      <c r="B14" s="146"/>
      <c r="C14" s="145"/>
      <c r="D14" s="143" t="s">
        <v>279</v>
      </c>
      <c r="E14" s="143" t="s">
        <v>280</v>
      </c>
      <c r="F14" s="138" t="s">
        <v>281</v>
      </c>
      <c r="G14" s="143" t="s">
        <v>258</v>
      </c>
      <c r="H14" s="138" t="s">
        <v>282</v>
      </c>
      <c r="I14" s="143" t="s">
        <v>266</v>
      </c>
      <c r="J14" s="143" t="s">
        <v>267</v>
      </c>
      <c r="K14" s="138" t="s">
        <v>283</v>
      </c>
    </row>
    <row r="15" ht="51" customHeight="1" spans="1:11">
      <c r="A15" s="145"/>
      <c r="B15" s="146"/>
      <c r="C15" s="145"/>
      <c r="D15" s="143" t="s">
        <v>279</v>
      </c>
      <c r="E15" s="143" t="s">
        <v>284</v>
      </c>
      <c r="F15" s="138" t="s">
        <v>285</v>
      </c>
      <c r="G15" s="143" t="s">
        <v>258</v>
      </c>
      <c r="H15" s="138" t="s">
        <v>265</v>
      </c>
      <c r="I15" s="143" t="s">
        <v>266</v>
      </c>
      <c r="J15" s="143" t="s">
        <v>267</v>
      </c>
      <c r="K15" s="138" t="s">
        <v>286</v>
      </c>
    </row>
    <row r="16" ht="51" customHeight="1" spans="1:11">
      <c r="A16" s="145"/>
      <c r="B16" s="146"/>
      <c r="C16" s="145"/>
      <c r="D16" s="143" t="s">
        <v>279</v>
      </c>
      <c r="E16" s="143" t="s">
        <v>284</v>
      </c>
      <c r="F16" s="138" t="s">
        <v>287</v>
      </c>
      <c r="G16" s="143" t="s">
        <v>258</v>
      </c>
      <c r="H16" s="138" t="s">
        <v>288</v>
      </c>
      <c r="I16" s="143" t="s">
        <v>266</v>
      </c>
      <c r="J16" s="143" t="s">
        <v>267</v>
      </c>
      <c r="K16" s="138" t="s">
        <v>289</v>
      </c>
    </row>
    <row r="17" ht="51" customHeight="1" spans="1:11">
      <c r="A17" s="145"/>
      <c r="B17" s="146"/>
      <c r="C17" s="145"/>
      <c r="D17" s="143" t="s">
        <v>279</v>
      </c>
      <c r="E17" s="143" t="s">
        <v>284</v>
      </c>
      <c r="F17" s="138" t="s">
        <v>290</v>
      </c>
      <c r="G17" s="143" t="s">
        <v>258</v>
      </c>
      <c r="H17" s="138" t="s">
        <v>282</v>
      </c>
      <c r="I17" s="143" t="s">
        <v>266</v>
      </c>
      <c r="J17" s="143" t="s">
        <v>267</v>
      </c>
      <c r="K17" s="138" t="s">
        <v>291</v>
      </c>
    </row>
    <row r="18" ht="51" customHeight="1" spans="1:11">
      <c r="A18" s="147"/>
      <c r="B18" s="148"/>
      <c r="C18" s="147"/>
      <c r="D18" s="143" t="s">
        <v>292</v>
      </c>
      <c r="E18" s="143" t="s">
        <v>293</v>
      </c>
      <c r="F18" s="138" t="s">
        <v>294</v>
      </c>
      <c r="G18" s="143" t="s">
        <v>258</v>
      </c>
      <c r="H18" s="138" t="s">
        <v>295</v>
      </c>
      <c r="I18" s="143" t="s">
        <v>266</v>
      </c>
      <c r="J18" s="143" t="s">
        <v>267</v>
      </c>
      <c r="K18" s="138" t="s">
        <v>296</v>
      </c>
    </row>
  </sheetData>
  <mergeCells count="5">
    <mergeCell ref="A2:K2"/>
    <mergeCell ref="A3:I3"/>
    <mergeCell ref="A8:A18"/>
    <mergeCell ref="B8:B18"/>
    <mergeCell ref="C8:C18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 部门项目绩效目标表（另文下达） 05-3表 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欣欣</cp:lastModifiedBy>
  <dcterms:created xsi:type="dcterms:W3CDTF">2023-01-17T10:53:00Z</dcterms:created>
  <dcterms:modified xsi:type="dcterms:W3CDTF">2023-07-27T02:12:50Z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73DA2EF4F58E415CBB9753C063BAF073</vt:lpwstr>
  </property>
</Properties>
</file>