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<sst xmlns="http://schemas.openxmlformats.org/spreadsheetml/2006/main" count="73">
  <si>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2020年饮用水水源地水质监测报告</t>
  </si>
  <si>
    <t>水质监测断面代码</t>
  </si>
  <si>
    <t>水质监测断面名称</t>
  </si>
  <si>
    <t>监测时间（年月日）</t>
  </si>
  <si>
    <t>水温（℃）</t>
  </si>
  <si>
    <t>pH</t>
  </si>
  <si>
    <t>溶解氧（mg/L）</t>
  </si>
  <si>
    <t>耗氧量（高锰酸盐指数）（mg/L）</t>
  </si>
  <si>
    <t>五日生化需氧量（mg/L）</t>
  </si>
  <si>
    <t>氨氮（mg/L）</t>
  </si>
  <si>
    <t>总磷（mg/L）</t>
  </si>
  <si>
    <t>总氮（mg/L）</t>
  </si>
  <si>
    <t>铜（mg/L）</t>
  </si>
  <si>
    <t>锌（mg/L）</t>
  </si>
  <si>
    <t>氟化物（以F-计）（mg/L）</t>
  </si>
  <si>
    <t>硒（mg/L）</t>
  </si>
  <si>
    <t>砷（mg/L）</t>
  </si>
  <si>
    <t>汞（mg/L）</t>
  </si>
  <si>
    <t>镉（mg/L）</t>
  </si>
  <si>
    <t>铬（六价）（mg/L）</t>
  </si>
  <si>
    <t>铅（mg/L）</t>
  </si>
  <si>
    <t>氰化物（mg/L）</t>
  </si>
  <si>
    <t>挥发酚（mg/L）</t>
  </si>
  <si>
    <t>石油类（mg/L）</t>
  </si>
  <si>
    <t>阴离子表面活性剂（mg/L）</t>
  </si>
  <si>
    <t>硫化物（mg/L）</t>
  </si>
  <si>
    <t>粪大肠菌群（个/L）</t>
  </si>
  <si>
    <t>硫酸盐（以SO42-计）（mg/L）</t>
  </si>
  <si>
    <t>氯化物（以CL-计）（mg/L）</t>
  </si>
  <si>
    <t>硝酸盐（以N计）（mg/L）</t>
  </si>
  <si>
    <t>铁（mg/L）</t>
  </si>
  <si>
    <t>锰（mg/L）</t>
  </si>
  <si>
    <t>三氯甲烷（mg/L）</t>
  </si>
  <si>
    <t>四氯化碳（mg/L）</t>
  </si>
  <si>
    <t>三氯乙烯（mg/L）</t>
  </si>
  <si>
    <t>四氯乙烯（mg/L）</t>
  </si>
  <si>
    <t>苯乙烯（mg/L）</t>
  </si>
  <si>
    <t>甲醛（mg/L）</t>
  </si>
  <si>
    <t>苯（mg/L）</t>
  </si>
  <si>
    <t>甲苯（mg/L）</t>
  </si>
  <si>
    <t>乙苯（mg/L）</t>
  </si>
  <si>
    <t>二甲苯（mg/L）</t>
  </si>
  <si>
    <t>异丙苯（mg/L）</t>
  </si>
  <si>
    <t>氯苯（mg/L）</t>
  </si>
  <si>
    <t>1，2-二氯苯（mg/L）</t>
  </si>
  <si>
    <t>1，4-二氯苯（mg/L）</t>
  </si>
  <si>
    <t>三氯苯（mg/L）</t>
  </si>
  <si>
    <t>硝基苯（mg/L）</t>
  </si>
  <si>
    <t>二硝基苯（mg/L）</t>
  </si>
  <si>
    <t>硝基氯苯（mg/L）</t>
  </si>
  <si>
    <t>邻苯二甲酸二丁酯（mg/L）</t>
  </si>
  <si>
    <t>邻苯二甲酸二（2-乙基己基）酯（mg/L）</t>
  </si>
  <si>
    <t>滴滴涕（mg/L）</t>
  </si>
  <si>
    <t>林丹（mg/L）</t>
  </si>
  <si>
    <t>阿特拉津（mg/L）</t>
  </si>
  <si>
    <t>苯并（a）芘（mg/L）</t>
  </si>
  <si>
    <t>钼（mg/L）</t>
  </si>
  <si>
    <t>钴（mg/L）</t>
  </si>
  <si>
    <t>铍（mg/L）</t>
  </si>
  <si>
    <t>硼（mg/L）</t>
  </si>
  <si>
    <t>锑（mg/L）</t>
  </si>
  <si>
    <t>镍（mg/L）</t>
  </si>
  <si>
    <t>钡（mg/L）</t>
  </si>
  <si>
    <t>钒（mg/L）</t>
  </si>
  <si>
    <t>铊（mg/L）</t>
  </si>
  <si>
    <t>HW53092500001</t>
  </si>
  <si>
    <t>大棚子水库</t>
  </si>
  <si>
    <t>2020-01-13</t>
  </si>
  <si>
    <t>HW53092500002</t>
  </si>
  <si>
    <t>榨房河</t>
  </si>
  <si>
    <t>2020-04-09</t>
  </si>
  <si>
    <t>2020-07-06</t>
  </si>
  <si>
    <t>2020-10-21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</si>
</sst>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indexed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6" fillId="0" borderId="1" applyProtection="0">
      <alignment horizontal="center"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9" fillId="19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" applyProtection="0">
      <alignment horizontal="center" vertical="center" wrapText="1"/>
    </xf>
    <xf numFmtId="0" fontId="0" fillId="0" borderId="0">
      <alignment vertical="center"/>
    </xf>
  </cellStyleXfs>
  <cellXfs count="8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rowStyle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rowStyle" xfId="50"/>
    <cellStyle name="常规 2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L10"/>
  <sheetViews>
    <sheetView tabSelected="1" workbookViewId="0">
      <pane ySplit="2" topLeftCell="A3" activePane="bottomLeft" state="frozen"/>
      <selection/>
      <selection pane="bottomLeft" activeCell="A1" sqref="A1:R1"/>
    </sheetView>
  </sheetViews>
  <sheetFormatPr defaultColWidth="9" defaultRowHeight="13.5"/>
  <cols>
    <col min="1" max="1" width="14.125" customWidth="1"/>
    <col min="2" max="2" width="12" customWidth="1"/>
    <col min="3" max="3" width="10.875" style="2" customWidth="1"/>
    <col min="6" max="64" width="9.375" customWidth="1"/>
  </cols>
  <sheetData>
    <row r="1" ht="50" customHeight="1" spans="1:18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Format="1" ht="71.25" customHeight="1" spans="1:6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7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48</v>
      </c>
      <c r="AW2" s="5" t="s">
        <v>49</v>
      </c>
      <c r="AX2" s="5" t="s">
        <v>50</v>
      </c>
      <c r="AY2" s="5" t="s">
        <v>51</v>
      </c>
      <c r="AZ2" s="5" t="s">
        <v>52</v>
      </c>
      <c r="BA2" s="5" t="s">
        <v>53</v>
      </c>
      <c r="BB2" s="5" t="s">
        <v>54</v>
      </c>
      <c r="BC2" s="5" t="s">
        <v>55</v>
      </c>
      <c r="BD2" s="5" t="s">
        <v>56</v>
      </c>
      <c r="BE2" s="5" t="s">
        <v>57</v>
      </c>
      <c r="BF2" s="5" t="s">
        <v>58</v>
      </c>
      <c r="BG2" s="5" t="s">
        <v>59</v>
      </c>
      <c r="BH2" s="5" t="s">
        <v>60</v>
      </c>
      <c r="BI2" s="5" t="s">
        <v>61</v>
      </c>
      <c r="BJ2" s="5" t="s">
        <v>62</v>
      </c>
      <c r="BK2" s="5" t="s">
        <v>63</v>
      </c>
      <c r="BL2" s="5" t="s">
        <v>64</v>
      </c>
    </row>
    <row r="3" ht="16.5" customHeight="1" spans="1:64">
      <c r="A3" s="1" t="s">
        <v>65</v>
      </c>
      <c r="B3" s="1" t="s">
        <v>66</v>
      </c>
      <c r="C3" s="6" t="s">
        <v>67</v>
      </c>
      <c r="D3">
        <v>14.3</v>
      </c>
      <c r="E3">
        <v>7.66</v>
      </c>
      <c r="F3">
        <v>8.75</v>
      </c>
      <c r="G3">
        <v>1.8</v>
      </c>
      <c r="H3">
        <v>0.8</v>
      </c>
      <c r="I3">
        <v>0.032</v>
      </c>
      <c r="J3">
        <v>0.01</v>
      </c>
      <c r="K3">
        <v>0.88</v>
      </c>
      <c r="L3">
        <v>-0.0005</v>
      </c>
      <c r="M3">
        <v>-0.002</v>
      </c>
      <c r="N3">
        <v>0.042</v>
      </c>
      <c r="O3">
        <v>-0.0002</v>
      </c>
      <c r="P3">
        <v>-0.00015</v>
      </c>
      <c r="Q3">
        <v>-2e-5</v>
      </c>
      <c r="R3">
        <v>-5e-5</v>
      </c>
      <c r="S3">
        <v>-0.002</v>
      </c>
      <c r="T3">
        <v>-0.001</v>
      </c>
      <c r="U3">
        <v>-0.0005</v>
      </c>
      <c r="V3">
        <v>-0.00015</v>
      </c>
      <c r="W3">
        <v>-0.005</v>
      </c>
      <c r="X3">
        <v>-0.025</v>
      </c>
      <c r="Y3">
        <v>-0.0025</v>
      </c>
      <c r="Z3">
        <v>20</v>
      </c>
      <c r="AA3">
        <v>1.16</v>
      </c>
      <c r="AB3">
        <v>0.349</v>
      </c>
      <c r="AC3">
        <v>0.057</v>
      </c>
      <c r="AD3">
        <v>0.0153</v>
      </c>
      <c r="AE3">
        <v>0.0008</v>
      </c>
      <c r="AF3">
        <v>-0.0002</v>
      </c>
      <c r="AG3">
        <v>-0.0002</v>
      </c>
      <c r="AH3">
        <v>-0.0002</v>
      </c>
      <c r="AI3">
        <v>-0.0001</v>
      </c>
      <c r="AJ3">
        <v>-0.0001</v>
      </c>
      <c r="AK3">
        <v>-0.025</v>
      </c>
      <c r="AL3">
        <v>-0.0002</v>
      </c>
      <c r="AM3">
        <v>-0.00015</v>
      </c>
      <c r="AN3">
        <v>-0.00015</v>
      </c>
      <c r="AO3">
        <v>-0.00025</v>
      </c>
      <c r="AP3">
        <v>-0.00015</v>
      </c>
      <c r="AQ3">
        <v>-0.0001</v>
      </c>
      <c r="AR3">
        <v>-0.0002</v>
      </c>
      <c r="AS3">
        <v>-0.0002</v>
      </c>
      <c r="AT3">
        <v>-1.5e-5</v>
      </c>
      <c r="AU3">
        <v>-2e-5</v>
      </c>
      <c r="AV3">
        <v>-2.5e-5</v>
      </c>
      <c r="AW3">
        <v>-2e-5</v>
      </c>
      <c r="AX3">
        <v>-5e-5</v>
      </c>
      <c r="AY3">
        <v>-5e-5</v>
      </c>
      <c r="AZ3">
        <v>-2.5e-5</v>
      </c>
      <c r="BA3">
        <v>-5e-6</v>
      </c>
      <c r="BB3">
        <v>-4e-6</v>
      </c>
      <c r="BC3">
        <v>-1e-6</v>
      </c>
      <c r="BD3">
        <v>-0.004</v>
      </c>
      <c r="BE3">
        <v>-0.00125</v>
      </c>
      <c r="BF3">
        <v>-0.0001</v>
      </c>
      <c r="BG3">
        <v>-0.005</v>
      </c>
      <c r="BH3">
        <v>-0.0001</v>
      </c>
      <c r="BI3">
        <v>-0.003</v>
      </c>
      <c r="BJ3">
        <v>0.004</v>
      </c>
      <c r="BK3">
        <v>0.005</v>
      </c>
      <c r="BL3">
        <v>-1e-5</v>
      </c>
    </row>
    <row r="4" s="1" customFormat="1" spans="1:64">
      <c r="A4" s="1" t="s">
        <v>68</v>
      </c>
      <c r="B4" s="1" t="s">
        <v>69</v>
      </c>
      <c r="C4" s="6" t="s">
        <v>67</v>
      </c>
      <c r="D4" s="1">
        <v>12.3</v>
      </c>
      <c r="E4" s="1">
        <v>7.43</v>
      </c>
      <c r="F4" s="1">
        <v>8.09</v>
      </c>
      <c r="G4" s="1">
        <v>0.9</v>
      </c>
      <c r="H4" s="1">
        <v>-0.25</v>
      </c>
      <c r="I4" s="1">
        <v>0.026</v>
      </c>
      <c r="J4" s="1">
        <v>0.01</v>
      </c>
      <c r="K4" s="1">
        <v>0.45</v>
      </c>
      <c r="L4" s="1">
        <v>-0.0005</v>
      </c>
      <c r="M4" s="1">
        <v>-0.002</v>
      </c>
      <c r="N4" s="1">
        <v>0.037</v>
      </c>
      <c r="O4" s="1">
        <v>-0.0002</v>
      </c>
      <c r="P4" s="1">
        <v>0.0006</v>
      </c>
      <c r="Q4" s="1">
        <v>-2e-5</v>
      </c>
      <c r="R4" s="1">
        <v>-5e-5</v>
      </c>
      <c r="S4" s="1">
        <v>-0.002</v>
      </c>
      <c r="T4" s="1">
        <v>-0.001</v>
      </c>
      <c r="U4" s="1">
        <v>-0.0005</v>
      </c>
      <c r="V4" s="1">
        <v>-0.00015</v>
      </c>
      <c r="W4" s="1">
        <v>-0.005</v>
      </c>
      <c r="X4" s="1">
        <v>-0.025</v>
      </c>
      <c r="Y4" s="1">
        <v>-0.0025</v>
      </c>
      <c r="Z4" s="1">
        <v>-0.5</v>
      </c>
      <c r="AA4" s="1">
        <v>2.79</v>
      </c>
      <c r="AB4" s="1">
        <v>0.388</v>
      </c>
      <c r="AC4" s="1">
        <v>0.327</v>
      </c>
      <c r="AD4" s="1">
        <v>0.012</v>
      </c>
      <c r="AE4" s="1">
        <v>0.0032</v>
      </c>
      <c r="AF4" s="1">
        <v>-0.0002</v>
      </c>
      <c r="AG4" s="1">
        <v>-0.0002</v>
      </c>
      <c r="AH4" s="1">
        <v>-0.0002</v>
      </c>
      <c r="AI4" s="1">
        <v>-0.0001</v>
      </c>
      <c r="AJ4" s="1">
        <v>-0.0001</v>
      </c>
      <c r="AK4" s="1">
        <v>-0.025</v>
      </c>
      <c r="AL4" s="1">
        <v>-0.0002</v>
      </c>
      <c r="AM4" s="1">
        <v>-0.00015</v>
      </c>
      <c r="AN4" s="1">
        <v>-0.00015</v>
      </c>
      <c r="AO4" s="1">
        <v>-0.00025</v>
      </c>
      <c r="AP4" s="1">
        <v>-0.00015</v>
      </c>
      <c r="AQ4" s="1">
        <v>-0.0001</v>
      </c>
      <c r="AR4" s="1">
        <v>-0.0002</v>
      </c>
      <c r="AS4" s="1">
        <v>-0.0002</v>
      </c>
      <c r="AT4" s="1">
        <v>-1.5e-5</v>
      </c>
      <c r="AU4" s="1">
        <v>-2e-5</v>
      </c>
      <c r="AV4" s="1">
        <v>-2.5e-5</v>
      </c>
      <c r="AW4" s="1">
        <v>-2e-5</v>
      </c>
      <c r="AX4" s="1">
        <v>-5e-5</v>
      </c>
      <c r="AY4" s="1">
        <v>-5e-5</v>
      </c>
      <c r="AZ4" s="1">
        <v>-2.5e-5</v>
      </c>
      <c r="BA4" s="1">
        <v>-5e-6</v>
      </c>
      <c r="BB4" s="1">
        <v>-4e-6</v>
      </c>
      <c r="BC4" s="1">
        <v>-1e-6</v>
      </c>
      <c r="BD4" s="1">
        <v>-0.004</v>
      </c>
      <c r="BE4" s="1">
        <v>-0.00125</v>
      </c>
      <c r="BF4" s="1">
        <v>-0.0001</v>
      </c>
      <c r="BG4" s="1">
        <v>-0.005</v>
      </c>
      <c r="BH4" s="1">
        <v>0.0006</v>
      </c>
      <c r="BI4" s="1">
        <v>-0.003</v>
      </c>
      <c r="BJ4" s="1">
        <v>0.012</v>
      </c>
      <c r="BK4" s="1">
        <v>0.007</v>
      </c>
      <c r="BL4" s="1">
        <v>-1e-5</v>
      </c>
    </row>
    <row r="5" spans="1:64">
      <c r="A5" s="1" t="s">
        <v>65</v>
      </c>
      <c r="B5" s="1" t="s">
        <v>66</v>
      </c>
      <c r="C5" s="6" t="s">
        <v>70</v>
      </c>
      <c r="D5">
        <v>18.4</v>
      </c>
      <c r="E5">
        <v>7.41</v>
      </c>
      <c r="F5">
        <v>7.77</v>
      </c>
      <c r="G5">
        <v>2</v>
      </c>
      <c r="H5">
        <v>-0.25</v>
      </c>
      <c r="I5">
        <v>0.041</v>
      </c>
      <c r="J5">
        <v>0.02</v>
      </c>
      <c r="K5">
        <v>0.5</v>
      </c>
      <c r="L5">
        <v>-0.0005</v>
      </c>
      <c r="M5">
        <v>-0.002</v>
      </c>
      <c r="N5">
        <v>0.036</v>
      </c>
      <c r="O5">
        <v>-0.0002</v>
      </c>
      <c r="P5">
        <v>0.0005</v>
      </c>
      <c r="Q5">
        <v>-2e-5</v>
      </c>
      <c r="R5">
        <v>-5e-5</v>
      </c>
      <c r="S5">
        <v>-0.002</v>
      </c>
      <c r="T5">
        <v>-0.001</v>
      </c>
      <c r="U5">
        <v>-0.0005</v>
      </c>
      <c r="V5">
        <v>-0.00015</v>
      </c>
      <c r="W5">
        <v>-0.005</v>
      </c>
      <c r="X5">
        <v>-0.025</v>
      </c>
      <c r="Y5">
        <v>-0.0025</v>
      </c>
      <c r="Z5">
        <v>-0.5</v>
      </c>
      <c r="AA5">
        <v>1.18</v>
      </c>
      <c r="AB5">
        <v>0.424</v>
      </c>
      <c r="AC5">
        <v>0.066</v>
      </c>
      <c r="AD5">
        <v>0.0373</v>
      </c>
      <c r="AE5">
        <v>0.0012</v>
      </c>
      <c r="AF5">
        <v>-0.0002</v>
      </c>
      <c r="AG5">
        <v>-0.0002</v>
      </c>
      <c r="AH5">
        <v>-0.0002</v>
      </c>
      <c r="AI5">
        <v>-0.0001</v>
      </c>
      <c r="AJ5">
        <v>-0.0001</v>
      </c>
      <c r="AK5">
        <v>-0.025</v>
      </c>
      <c r="AL5">
        <v>-0.0002</v>
      </c>
      <c r="AM5">
        <v>-0.00015</v>
      </c>
      <c r="AN5">
        <v>-0.00015</v>
      </c>
      <c r="AO5">
        <v>-0.00025</v>
      </c>
      <c r="AP5">
        <v>-0.00015</v>
      </c>
      <c r="AQ5">
        <v>-0.0001</v>
      </c>
      <c r="AR5">
        <v>-0.0002</v>
      </c>
      <c r="AS5">
        <v>-0.0002</v>
      </c>
      <c r="AT5">
        <v>-1.5e-5</v>
      </c>
      <c r="AU5">
        <v>-2e-5</v>
      </c>
      <c r="AV5">
        <v>-2.5e-5</v>
      </c>
      <c r="AW5">
        <v>-2e-5</v>
      </c>
      <c r="AX5">
        <v>-5e-5</v>
      </c>
      <c r="AY5">
        <v>-5e-5</v>
      </c>
      <c r="AZ5">
        <v>-2.5e-5</v>
      </c>
      <c r="BA5">
        <v>-5e-6</v>
      </c>
      <c r="BB5">
        <v>-4e-6</v>
      </c>
      <c r="BC5">
        <v>-1e-6</v>
      </c>
      <c r="BD5">
        <v>-0.004</v>
      </c>
      <c r="BE5">
        <v>-0.00125</v>
      </c>
      <c r="BF5">
        <v>-0.0001</v>
      </c>
      <c r="BG5">
        <v>-0.005</v>
      </c>
      <c r="BH5">
        <v>-0.0001</v>
      </c>
      <c r="BI5">
        <v>-0.003</v>
      </c>
      <c r="BJ5">
        <v>0.008</v>
      </c>
      <c r="BK5">
        <v>-0.0025</v>
      </c>
      <c r="BL5">
        <v>-1e-5</v>
      </c>
    </row>
    <row r="6" spans="1:64">
      <c r="A6" s="1" t="s">
        <v>68</v>
      </c>
      <c r="B6" s="1" t="s">
        <v>69</v>
      </c>
      <c r="C6" s="6" t="s">
        <v>70</v>
      </c>
      <c r="D6" s="1">
        <v>18.9</v>
      </c>
      <c r="E6" s="1">
        <v>7.41</v>
      </c>
      <c r="F6" s="1">
        <v>7.27</v>
      </c>
      <c r="G6" s="1">
        <v>1.2</v>
      </c>
      <c r="H6" s="1">
        <v>-0.25</v>
      </c>
      <c r="I6" s="1">
        <v>0.028</v>
      </c>
      <c r="J6" s="1">
        <v>0.01</v>
      </c>
      <c r="K6" s="1">
        <v>0.46</v>
      </c>
      <c r="L6" s="1">
        <v>-0.0005</v>
      </c>
      <c r="M6" s="1">
        <v>-0.002</v>
      </c>
      <c r="N6" s="1">
        <v>0.036</v>
      </c>
      <c r="O6" s="1">
        <v>-0.0002</v>
      </c>
      <c r="P6" s="1">
        <v>-0.00015</v>
      </c>
      <c r="Q6" s="1">
        <v>-2e-5</v>
      </c>
      <c r="R6" s="1">
        <v>-5e-5</v>
      </c>
      <c r="S6" s="1">
        <v>-0.002</v>
      </c>
      <c r="T6" s="1">
        <v>-0.001</v>
      </c>
      <c r="U6" s="1">
        <v>-0.0005</v>
      </c>
      <c r="V6" s="1">
        <v>-0.00015</v>
      </c>
      <c r="W6" s="1">
        <v>-0.005</v>
      </c>
      <c r="X6" s="1">
        <v>-0.025</v>
      </c>
      <c r="Y6" s="1">
        <v>-0.0025</v>
      </c>
      <c r="Z6" s="1">
        <v>-0.5</v>
      </c>
      <c r="AA6" s="1">
        <v>2.79</v>
      </c>
      <c r="AB6" s="1">
        <v>0.323</v>
      </c>
      <c r="AC6" s="1">
        <v>0.23</v>
      </c>
      <c r="AD6" s="1">
        <v>0.0133</v>
      </c>
      <c r="AE6" s="1">
        <v>0.0042</v>
      </c>
      <c r="AF6" s="1">
        <v>-0.0002</v>
      </c>
      <c r="AG6" s="1">
        <v>-0.0002</v>
      </c>
      <c r="AH6" s="1">
        <v>-0.0002</v>
      </c>
      <c r="AI6" s="1">
        <v>-0.0001</v>
      </c>
      <c r="AJ6" s="1">
        <v>-0.0001</v>
      </c>
      <c r="AK6" s="1">
        <v>-0.025</v>
      </c>
      <c r="AL6" s="1">
        <v>-0.0002</v>
      </c>
      <c r="AM6" s="1">
        <v>-0.00015</v>
      </c>
      <c r="AN6" s="1">
        <v>-0.00015</v>
      </c>
      <c r="AO6" s="1">
        <v>-0.00025</v>
      </c>
      <c r="AP6" s="1">
        <v>-0.00015</v>
      </c>
      <c r="AQ6" s="1">
        <v>-0.0001</v>
      </c>
      <c r="AR6" s="1">
        <v>-0.0002</v>
      </c>
      <c r="AS6" s="1">
        <v>-0.0002</v>
      </c>
      <c r="AT6" s="1">
        <v>-1.5e-5</v>
      </c>
      <c r="AU6" s="1">
        <v>-2e-5</v>
      </c>
      <c r="AV6" s="1">
        <v>-2.5e-5</v>
      </c>
      <c r="AW6" s="1">
        <v>-2e-5</v>
      </c>
      <c r="AX6" s="1">
        <v>-5e-5</v>
      </c>
      <c r="AY6" s="1">
        <v>-5e-5</v>
      </c>
      <c r="AZ6" s="1">
        <v>-2.5e-5</v>
      </c>
      <c r="BA6" s="1">
        <v>-5e-6</v>
      </c>
      <c r="BB6" s="1">
        <v>-4e-6</v>
      </c>
      <c r="BC6" s="1">
        <v>-1e-6</v>
      </c>
      <c r="BD6" s="1">
        <v>-0.004</v>
      </c>
      <c r="BE6" s="1">
        <v>-0.00125</v>
      </c>
      <c r="BF6" s="1">
        <v>-0.0001</v>
      </c>
      <c r="BG6" s="1">
        <v>-0.005</v>
      </c>
      <c r="BH6" s="1">
        <v>-0.0001</v>
      </c>
      <c r="BI6" s="1">
        <v>-0.003</v>
      </c>
      <c r="BJ6" s="1">
        <v>0.018</v>
      </c>
      <c r="BK6" s="1">
        <f>-0.0025</f>
        <v>-0.0025</v>
      </c>
      <c r="BL6" s="1">
        <v>-1e-5</v>
      </c>
    </row>
    <row r="7" spans="1:64">
      <c r="A7" s="1" t="s">
        <v>65</v>
      </c>
      <c r="B7" s="1" t="s">
        <v>66</v>
      </c>
      <c r="C7" s="6" t="s">
        <v>71</v>
      </c>
      <c r="D7">
        <v>23.6</v>
      </c>
      <c r="E7">
        <v>7.43</v>
      </c>
      <c r="F7">
        <v>5.86</v>
      </c>
      <c r="G7">
        <v>3.3</v>
      </c>
      <c r="H7">
        <v>1.4</v>
      </c>
      <c r="I7">
        <v>0.085</v>
      </c>
      <c r="J7">
        <v>0.02</v>
      </c>
      <c r="K7">
        <v>0.73</v>
      </c>
      <c r="L7">
        <v>-0.0005</v>
      </c>
      <c r="M7">
        <v>0.01</v>
      </c>
      <c r="N7">
        <v>0.051</v>
      </c>
      <c r="O7">
        <v>-0.0002</v>
      </c>
      <c r="P7">
        <v>0.0008</v>
      </c>
      <c r="Q7">
        <v>-2e-5</v>
      </c>
      <c r="R7">
        <v>-5e-5</v>
      </c>
      <c r="S7">
        <v>-0.002</v>
      </c>
      <c r="T7">
        <v>-0.001</v>
      </c>
      <c r="U7">
        <v>-0.0005</v>
      </c>
      <c r="V7">
        <v>-0.00015</v>
      </c>
      <c r="W7">
        <v>-0.005</v>
      </c>
      <c r="X7">
        <v>-0.025</v>
      </c>
      <c r="Y7">
        <v>-0.0025</v>
      </c>
      <c r="Z7">
        <v>30</v>
      </c>
      <c r="AA7">
        <v>2.41</v>
      </c>
      <c r="AB7">
        <v>0.358</v>
      </c>
      <c r="AC7">
        <v>0.081</v>
      </c>
      <c r="AD7">
        <v>0.2445</v>
      </c>
      <c r="AE7">
        <v>0.00704</v>
      </c>
      <c r="AF7">
        <v>-0.0002</v>
      </c>
      <c r="AG7">
        <v>-0.0002</v>
      </c>
      <c r="AH7">
        <v>-0.0002</v>
      </c>
      <c r="AI7">
        <v>-0.0001</v>
      </c>
      <c r="AJ7">
        <v>-0.0001</v>
      </c>
      <c r="AK7">
        <v>-0.025</v>
      </c>
      <c r="AL7">
        <v>-0.0002</v>
      </c>
      <c r="AM7">
        <v>-0.00015</v>
      </c>
      <c r="AN7">
        <v>-0.00015</v>
      </c>
      <c r="AO7">
        <v>-0.00025</v>
      </c>
      <c r="AP7">
        <v>-0.00015</v>
      </c>
      <c r="AQ7">
        <v>-0.0001</v>
      </c>
      <c r="AR7">
        <v>-0.0002</v>
      </c>
      <c r="AS7">
        <v>-0.0002</v>
      </c>
      <c r="AT7">
        <v>-1.5e-5</v>
      </c>
      <c r="AU7">
        <v>-2e-5</v>
      </c>
      <c r="AV7">
        <v>-2.5e-5</v>
      </c>
      <c r="AW7">
        <v>-2e-5</v>
      </c>
      <c r="AX7">
        <v>-5e-5</v>
      </c>
      <c r="AY7">
        <v>-5e-5</v>
      </c>
      <c r="AZ7">
        <v>-2.5e-5</v>
      </c>
      <c r="BA7">
        <v>-5e-6</v>
      </c>
      <c r="BB7">
        <v>-4e-6</v>
      </c>
      <c r="BC7">
        <v>-1e-6</v>
      </c>
      <c r="BD7">
        <v>-0.004</v>
      </c>
      <c r="BE7">
        <v>-0.00125</v>
      </c>
      <c r="BF7">
        <v>-0.0001</v>
      </c>
      <c r="BG7">
        <v>-0.005</v>
      </c>
      <c r="BH7">
        <v>-0.0001</v>
      </c>
      <c r="BI7">
        <v>-0.003</v>
      </c>
      <c r="BJ7">
        <v>0.002</v>
      </c>
      <c r="BK7">
        <v>-0.0025</v>
      </c>
      <c r="BL7">
        <v>-1e-5</v>
      </c>
    </row>
    <row r="8" spans="1:64">
      <c r="A8" s="1" t="s">
        <v>68</v>
      </c>
      <c r="B8" s="1" t="s">
        <v>69</v>
      </c>
      <c r="C8" s="6" t="s">
        <v>71</v>
      </c>
      <c r="D8" s="1">
        <v>23.5</v>
      </c>
      <c r="E8" s="1">
        <v>8.32</v>
      </c>
      <c r="F8" s="1">
        <v>7.33</v>
      </c>
      <c r="G8" s="1">
        <v>3.5</v>
      </c>
      <c r="H8" s="1">
        <v>-0.25</v>
      </c>
      <c r="I8" s="1">
        <v>0.046</v>
      </c>
      <c r="J8" s="1">
        <v>0.02</v>
      </c>
      <c r="K8" s="1">
        <v>0.69</v>
      </c>
      <c r="L8" s="1">
        <v>-0.0005</v>
      </c>
      <c r="M8" s="1">
        <v>0.008</v>
      </c>
      <c r="N8" s="1">
        <v>0.036</v>
      </c>
      <c r="O8" s="1">
        <v>-0.0002</v>
      </c>
      <c r="P8" s="1">
        <v>0.0019</v>
      </c>
      <c r="Q8" s="1">
        <v>-2e-5</v>
      </c>
      <c r="R8" s="1">
        <v>-5e-5</v>
      </c>
      <c r="S8" s="1">
        <v>-0.002</v>
      </c>
      <c r="T8" s="1">
        <v>-0.001</v>
      </c>
      <c r="U8" s="1">
        <v>-0.0005</v>
      </c>
      <c r="V8" s="1">
        <v>-0.00015</v>
      </c>
      <c r="W8" s="1">
        <v>-0.005</v>
      </c>
      <c r="X8" s="1">
        <v>-0.025</v>
      </c>
      <c r="Y8" s="1">
        <v>-0.0025</v>
      </c>
      <c r="Z8" s="1">
        <v>-5</v>
      </c>
      <c r="AA8" s="1">
        <v>1.66</v>
      </c>
      <c r="AB8" s="1">
        <v>0.371</v>
      </c>
      <c r="AC8" s="1">
        <v>0.426</v>
      </c>
      <c r="AD8" s="1">
        <v>0.0628</v>
      </c>
      <c r="AE8" s="1">
        <v>0.00541</v>
      </c>
      <c r="AF8" s="1">
        <v>-0.0002</v>
      </c>
      <c r="AG8" s="1">
        <v>-0.0002</v>
      </c>
      <c r="AH8" s="1">
        <v>-0.0002</v>
      </c>
      <c r="AI8" s="1">
        <v>-0.0001</v>
      </c>
      <c r="AJ8" s="1">
        <v>-0.0001</v>
      </c>
      <c r="AK8" s="1">
        <v>-0.025</v>
      </c>
      <c r="AL8" s="1">
        <v>-0.0002</v>
      </c>
      <c r="AM8" s="1">
        <v>-0.00015</v>
      </c>
      <c r="AN8" s="1">
        <v>-0.00015</v>
      </c>
      <c r="AO8" s="1">
        <v>-0.00025</v>
      </c>
      <c r="AP8" s="1">
        <v>-0.00015</v>
      </c>
      <c r="AQ8" s="1">
        <v>-0.0001</v>
      </c>
      <c r="AR8" s="1">
        <v>-0.0002</v>
      </c>
      <c r="AS8" s="1">
        <v>-0.0002</v>
      </c>
      <c r="AT8" s="1">
        <v>-1.5e-5</v>
      </c>
      <c r="AU8" s="1">
        <v>-2e-5</v>
      </c>
      <c r="AV8" s="1">
        <v>-2.5e-5</v>
      </c>
      <c r="AW8" s="1">
        <v>-2e-5</v>
      </c>
      <c r="AX8" s="1">
        <v>-5e-5</v>
      </c>
      <c r="AY8" s="1">
        <v>-5e-5</v>
      </c>
      <c r="AZ8" s="1">
        <v>-2.5e-5</v>
      </c>
      <c r="BA8" s="1">
        <v>-5e-6</v>
      </c>
      <c r="BB8" s="1">
        <v>-4e-6</v>
      </c>
      <c r="BC8" s="1">
        <v>-1e-6</v>
      </c>
      <c r="BD8" s="1">
        <v>-0.004</v>
      </c>
      <c r="BE8" s="1">
        <v>-0.00125</v>
      </c>
      <c r="BF8" s="1">
        <v>-0.0001</v>
      </c>
      <c r="BG8" s="1">
        <v>-0.005</v>
      </c>
      <c r="BH8" s="1">
        <v>-0.0001</v>
      </c>
      <c r="BI8" s="1">
        <v>-0.003</v>
      </c>
      <c r="BJ8" s="1">
        <v>0.004</v>
      </c>
      <c r="BK8" s="1">
        <v>-0.0025</v>
      </c>
      <c r="BL8" s="1">
        <v>-1e-5</v>
      </c>
    </row>
    <row r="9" spans="1:64">
      <c r="A9" s="1" t="s">
        <v>65</v>
      </c>
      <c r="B9" s="1" t="s">
        <v>66</v>
      </c>
      <c r="C9" s="6" t="s">
        <v>72</v>
      </c>
      <c r="D9">
        <v>19</v>
      </c>
      <c r="E9">
        <v>7.96</v>
      </c>
      <c r="F9">
        <v>6.57</v>
      </c>
      <c r="G9">
        <v>2.8</v>
      </c>
      <c r="H9">
        <v>0.9</v>
      </c>
      <c r="I9">
        <v>0.036</v>
      </c>
      <c r="J9">
        <v>0.02</v>
      </c>
      <c r="K9">
        <v>0.55</v>
      </c>
      <c r="L9">
        <v>0.004</v>
      </c>
      <c r="M9">
        <v>0.006</v>
      </c>
      <c r="N9">
        <v>-0.003</v>
      </c>
      <c r="O9">
        <v>-0.0002</v>
      </c>
      <c r="P9">
        <v>0.0008</v>
      </c>
      <c r="Q9">
        <v>4e-5</v>
      </c>
      <c r="R9">
        <v>-5e-5</v>
      </c>
      <c r="S9">
        <v>-0.002</v>
      </c>
      <c r="T9">
        <v>-0.001</v>
      </c>
      <c r="U9">
        <v>-0.0005</v>
      </c>
      <c r="V9">
        <v>-0.00015</v>
      </c>
      <c r="W9">
        <v>-0.005</v>
      </c>
      <c r="X9">
        <v>-0.025</v>
      </c>
      <c r="Y9">
        <v>-0.0025</v>
      </c>
      <c r="Z9">
        <v>260</v>
      </c>
      <c r="AA9">
        <v>1.05</v>
      </c>
      <c r="AB9">
        <v>0.433</v>
      </c>
      <c r="AC9">
        <v>0.079</v>
      </c>
      <c r="AD9">
        <v>0.0477</v>
      </c>
      <c r="AE9">
        <v>0.00202</v>
      </c>
      <c r="AF9">
        <v>-0.0002</v>
      </c>
      <c r="AG9">
        <v>-0.0002</v>
      </c>
      <c r="AH9">
        <v>-0.0002</v>
      </c>
      <c r="AI9">
        <v>-0.0001</v>
      </c>
      <c r="AJ9">
        <v>-0.0001</v>
      </c>
      <c r="AK9">
        <v>-0.025</v>
      </c>
      <c r="AL9">
        <v>-0.0002</v>
      </c>
      <c r="AM9">
        <v>-0.00015</v>
      </c>
      <c r="AN9">
        <v>-0.00015</v>
      </c>
      <c r="AO9">
        <v>-0.00025</v>
      </c>
      <c r="AP9">
        <v>-0.00015</v>
      </c>
      <c r="AQ9">
        <v>-0.0001</v>
      </c>
      <c r="AR9">
        <v>-0.0002</v>
      </c>
      <c r="AS9">
        <v>-0.0002</v>
      </c>
      <c r="AT9">
        <v>-1.5e-5</v>
      </c>
      <c r="AU9">
        <v>-2e-5</v>
      </c>
      <c r="AV9">
        <v>-2.5e-5</v>
      </c>
      <c r="AW9">
        <v>-2e-5</v>
      </c>
      <c r="AX9">
        <v>-5e-5</v>
      </c>
      <c r="AY9">
        <v>-5e-5</v>
      </c>
      <c r="AZ9">
        <v>-2.5e-5</v>
      </c>
      <c r="BA9">
        <v>-5e-6</v>
      </c>
      <c r="BB9">
        <v>-4e-6</v>
      </c>
      <c r="BC9">
        <v>-1e-6</v>
      </c>
      <c r="BD9">
        <v>-0.004</v>
      </c>
      <c r="BE9">
        <v>-0.00125</v>
      </c>
      <c r="BF9">
        <v>-0.0001</v>
      </c>
      <c r="BG9">
        <v>0.02</v>
      </c>
      <c r="BH9">
        <v>0.0003</v>
      </c>
      <c r="BI9">
        <v>-0.003</v>
      </c>
      <c r="BJ9">
        <v>0.005</v>
      </c>
      <c r="BK9">
        <v>0.01</v>
      </c>
      <c r="BL9">
        <v>4e-5</v>
      </c>
    </row>
    <row r="10" spans="1:64">
      <c r="A10" s="1" t="s">
        <v>68</v>
      </c>
      <c r="B10" s="1" t="s">
        <v>69</v>
      </c>
      <c r="C10" s="6" t="s">
        <v>72</v>
      </c>
      <c r="D10" s="1">
        <v>19.2</v>
      </c>
      <c r="E10" s="1">
        <v>7.77</v>
      </c>
      <c r="F10" s="1">
        <v>8.65</v>
      </c>
      <c r="G10" s="1">
        <v>3.1</v>
      </c>
      <c r="H10" s="1">
        <v>-0.25</v>
      </c>
      <c r="I10" s="1">
        <v>0.036</v>
      </c>
      <c r="J10" s="1">
        <v>0.03</v>
      </c>
      <c r="K10" s="1">
        <v>0.54</v>
      </c>
      <c r="L10" s="1">
        <v>0.019</v>
      </c>
      <c r="M10" s="1">
        <v>-0.002</v>
      </c>
      <c r="N10" s="1">
        <v>0.032</v>
      </c>
      <c r="O10" s="1">
        <v>-0.0002</v>
      </c>
      <c r="P10" s="1">
        <v>0.0019</v>
      </c>
      <c r="Q10" s="1">
        <v>-2e-5</v>
      </c>
      <c r="R10" s="1">
        <v>-5e-5</v>
      </c>
      <c r="S10" s="1">
        <v>-0.002</v>
      </c>
      <c r="T10" s="1">
        <v>-0.001</v>
      </c>
      <c r="U10" s="1">
        <v>-0.0005</v>
      </c>
      <c r="V10" s="1">
        <v>-0.00015</v>
      </c>
      <c r="W10" s="1">
        <v>-0.005</v>
      </c>
      <c r="X10" s="1">
        <v>-0.025</v>
      </c>
      <c r="Y10" s="1">
        <v>-0.0025</v>
      </c>
      <c r="Z10" s="1">
        <v>1400</v>
      </c>
      <c r="AA10" s="1">
        <v>1.86</v>
      </c>
      <c r="AB10" s="1">
        <v>0.326</v>
      </c>
      <c r="AC10" s="1">
        <v>0.263</v>
      </c>
      <c r="AD10" s="1">
        <v>0.0411</v>
      </c>
      <c r="AE10" s="1">
        <v>0.00401</v>
      </c>
      <c r="AF10" s="1">
        <v>-0.0002</v>
      </c>
      <c r="AG10" s="1">
        <v>-0.0002</v>
      </c>
      <c r="AH10" s="1">
        <v>-0.0002</v>
      </c>
      <c r="AI10" s="1">
        <v>-0.0001</v>
      </c>
      <c r="AJ10" s="1">
        <v>-0.0001</v>
      </c>
      <c r="AK10" s="1">
        <v>-0.025</v>
      </c>
      <c r="AL10" s="1">
        <v>-0.0002</v>
      </c>
      <c r="AM10" s="1">
        <v>-0.00015</v>
      </c>
      <c r="AN10" s="1">
        <v>-0.00015</v>
      </c>
      <c r="AO10" s="1">
        <v>-0.00025</v>
      </c>
      <c r="AP10" s="1">
        <v>-0.00015</v>
      </c>
      <c r="AQ10" s="1">
        <v>-0.0001</v>
      </c>
      <c r="AR10" s="1">
        <v>-0.0002</v>
      </c>
      <c r="AS10" s="1">
        <v>-0.0002</v>
      </c>
      <c r="AT10" s="1">
        <v>-1.5e-5</v>
      </c>
      <c r="AU10" s="1">
        <v>-2e-5</v>
      </c>
      <c r="AV10" s="1">
        <v>-2.5e-5</v>
      </c>
      <c r="AW10" s="1">
        <v>-2e-5</v>
      </c>
      <c r="AX10" s="1">
        <v>-5e-5</v>
      </c>
      <c r="AY10" s="1">
        <v>-5e-5</v>
      </c>
      <c r="AZ10" s="1">
        <v>-2.5e-5</v>
      </c>
      <c r="BA10" s="1">
        <v>-5e-6</v>
      </c>
      <c r="BB10" s="1">
        <v>-4e-6</v>
      </c>
      <c r="BC10" s="1">
        <v>-1e-6</v>
      </c>
      <c r="BD10" s="1">
        <v>-0.004</v>
      </c>
      <c r="BE10" s="1">
        <v>-0.00125</v>
      </c>
      <c r="BF10" s="1">
        <v>-0.0001</v>
      </c>
      <c r="BG10" s="1">
        <v>-0.005</v>
      </c>
      <c r="BH10" s="1">
        <v>0.0004</v>
      </c>
      <c r="BI10" s="1">
        <v>-0.003</v>
      </c>
      <c r="BJ10" s="1">
        <v>0.007</v>
      </c>
      <c r="BK10" s="1">
        <v>0.008</v>
      </c>
      <c r="BL10" s="1">
        <v>-1e-5</v>
      </c>
    </row>
  </sheetData>
  <mergeCells count="1">
    <mergeCell ref="A1:R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2021-01-26T01:58:23Z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