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<sst xmlns="http://schemas.openxmlformats.org/spreadsheetml/2006/main" count="1279" uniqueCount="471">
  <si>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</si>
  <si>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</si>
  <si>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</si>
  <si>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</si>
  <si>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</si>
  <si>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</si>
  <si>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</si>
  <si>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</si>
  <si>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</si>
  <si>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</si>
  <si>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</si>
  <si>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</si>
  <si>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</si>
  <si>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</si>
  <si>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</si>
  <si>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</si>
  <si>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</si>
  <si>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</si>
  <si>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</si>
  <si>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</si>
  <si>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</si>
  <si>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</si>
  <si>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</si>
  <si>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</si>
  <si>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</si>
  <si>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</si>
  <si>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</si>
  <si>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</si>
  <si>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</si>
  <si>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</si>
  <si>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</si>
  <si>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</si>
  <si>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</si>
  <si>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</si>
  <si>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</si>
  <si>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</si>
  <si>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</si>
  <si>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</si>
  <si>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</si>
  <si>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</si>
  <si>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</si>
  <si>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</si>
  <si>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</si>
  <si>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</si>
  <si>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</si>
  <si>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</si>
  <si>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</si>
  <si>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</si>
  <si>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</si>
  <si>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</si>
  <si>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</si>
  <si>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</si>
  <si>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</si>
  <si>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</si>
  <si>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</si>
  <si>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</si>
  <si>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</si>
  <si>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</si>
  <si>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</si>
  <si>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</si>
  <si>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</si>
  <si>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</si>
  <si>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</si>
  <si>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</si>
  <si>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</si>
  <si>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</si>
  <si>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</si>
  <si>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</si>
  <si>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</si>
  <si>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</si>
  <si>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150</t>
  </si>
  <si>
    <t>双江拉祜族佤族布朗族傣族自治县市场监督管理局</t>
  </si>
  <si>
    <t>150001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</si>
  <si>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</si>
  <si>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</si>
  <si>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</si>
  <si>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</si>
  <si>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</si>
  <si>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</si>
  <si>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</si>
  <si>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</si>
  <si>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</si>
  <si>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</si>
  <si>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</si>
  <si>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</si>
  <si>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</si>
  <si>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</si>
  <si>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20138</t>
  </si>
  <si>
    <t>市场监督管理事务</t>
  </si>
  <si>
    <t>2013801</t>
  </si>
  <si>
    <t>行政运行</t>
  </si>
  <si>
    <t>2013804</t>
  </si>
  <si>
    <t>经营主体管理</t>
  </si>
  <si>
    <t>2013805</t>
  </si>
  <si>
    <t>市场秩序执法</t>
  </si>
  <si>
    <t>2013808</t>
  </si>
  <si>
    <t>信息化建设</t>
  </si>
  <si>
    <t>2013810</t>
  </si>
  <si>
    <t>质量基础</t>
  </si>
  <si>
    <t>2013812</t>
  </si>
  <si>
    <t>药品事务</t>
  </si>
  <si>
    <t>2013815</t>
  </si>
  <si>
    <t>质量安全监管</t>
  </si>
  <si>
    <t>2013816</t>
  </si>
  <si>
    <t>食品安全监管</t>
  </si>
  <si>
    <t>2013850</t>
  </si>
  <si>
    <t>事业运行</t>
  </si>
  <si>
    <t>2013899</t>
  </si>
  <si>
    <t>其他市场监督管理事务</t>
  </si>
  <si>
    <t>20139</t>
  </si>
  <si>
    <t>社会工作事务</t>
  </si>
  <si>
    <t>2013902</t>
  </si>
  <si>
    <t>一般行政管理事务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</si>
  <si>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</si>
  <si>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</si>
  <si>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</si>
  <si>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</si>
  <si>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</si>
  <si>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</si>
  <si>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</si>
  <si>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</si>
  <si>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</si>
  <si>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</si>
  <si>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</si>
  <si>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</si>
  <si>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</si>
  <si>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</si>
  <si>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</si>
  <si>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</si>
  <si>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</si>
  <si>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</si>
  <si>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</si>
  <si>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</si>
  <si>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</si>
  <si>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</si>
  <si>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</si>
  <si>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</si>
  <si>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</si>
  <si>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</si>
  <si>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</si>
  <si>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</si>
  <si>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</si>
  <si>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</si>
  <si>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</si>
  <si>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</si>
  <si>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</si>
  <si>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</si>
  <si>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</si>
  <si>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</si>
  <si>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</si>
  <si>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</si>
  <si>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</si>
  <si>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</si>
  <si>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</si>
  <si>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</si>
  <si>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</si>
  <si>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</si>
  <si>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</si>
  <si>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</si>
  <si>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</si>
  <si>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</si>
  <si>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</si>
  <si>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</si>
  <si>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</si>
  <si>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</si>
  <si>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</si>
  <si>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</si>
  <si>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</si>
  <si>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</si>
  <si>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</si>
  <si>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</si>
  <si>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</si>
  <si>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</si>
  <si>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</si>
  <si>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</si>
  <si>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</si>
  <si>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</si>
  <si>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</si>
  <si>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</si>
  <si>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</si>
  <si>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</si>
  <si>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</si>
  <si>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</si>
  <si>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</si>
  <si>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</si>
  <si>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</si>
  <si>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</si>
  <si>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</si>
  <si>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</si>
  <si>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</si>
  <si>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</si>
  <si>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</si>
  <si>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</si>
  <si>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</si>
  <si>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</si>
  <si>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</si>
  <si>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</si>
  <si>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</si>
  <si>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</si>
  <si>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</si>
  <si>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</si>
  <si>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</si>
  <si>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</si>
  <si>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</si>
  <si>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</si>
  <si>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</si>
  <si>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</si>
  <si>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</si>
  <si>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</si>
  <si>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</si>
  <si>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</si>
  <si>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</si>
  <si>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</si>
  <si>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</si>
  <si>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</si>
  <si>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</si>
  <si>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</si>
  <si>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</si>
  <si>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</si>
  <si>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</si>
  <si>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</si>
  <si>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</si>
  <si>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</si>
  <si>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</si>
  <si>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</si>
  <si>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530925210000000003330</t>
  </si>
  <si>
    <t>行政人员工资支出</t>
  </si>
  <si>
    <t>30101</t>
  </si>
  <si>
    <t>基本工资</t>
  </si>
  <si>
    <t>530925210000000003331</t>
  </si>
  <si>
    <t>事业人员工资支出</t>
  </si>
  <si>
    <t>30102</t>
  </si>
  <si>
    <t>津贴补贴</t>
  </si>
  <si>
    <t>530925231100001432116</t>
  </si>
  <si>
    <t>绩效考核奖励（2017年提高标准部分）</t>
  </si>
  <si>
    <t>30103</t>
  </si>
  <si>
    <t>奖金</t>
  </si>
  <si>
    <t>30107</t>
  </si>
  <si>
    <t>绩效工资</t>
  </si>
  <si>
    <t>530925231100001432117</t>
  </si>
  <si>
    <t>绩效工资（2017年提高标准部分）</t>
  </si>
  <si>
    <t>530925210000000003332</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</si>
  <si>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</si>
  <si>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</si>
  <si>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</si>
  <si>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</si>
  <si>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</si>
  <si>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</si>
  <si>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</si>
  <si>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</si>
  <si>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</si>
  <si>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</si>
  <si>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</si>
  <si>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</si>
  <si>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</si>
  <si>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530925210000000003333</t>
  </si>
  <si>
    <t>30113</t>
  </si>
  <si>
    <t>530925231100001432118</t>
  </si>
  <si>
    <t>编制外长聘人员支出</t>
  </si>
  <si>
    <t>30199</t>
  </si>
  <si>
    <t>其他工资福利支出</t>
  </si>
  <si>
    <t>530925210000000003340</t>
  </si>
  <si>
    <t>一般公用经费</t>
  </si>
  <si>
    <t>30201</t>
  </si>
  <si>
    <t>办公费</t>
  </si>
  <si>
    <t>30205</t>
  </si>
  <si>
    <t>水费</t>
  </si>
  <si>
    <t>30206</t>
  </si>
  <si>
    <t>电费</t>
  </si>
  <si>
    <t>30207</t>
  </si>
  <si>
    <t>邮电费</t>
  </si>
  <si>
    <t>30211</t>
  </si>
  <si>
    <t>差旅费</t>
  </si>
  <si>
    <t>530925210000000003335</t>
  </si>
  <si>
    <t>30217</t>
  </si>
  <si>
    <t>530925210000000003339</t>
  </si>
  <si>
    <t>退休人员公用经费</t>
  </si>
  <si>
    <t>30299</t>
  </si>
  <si>
    <t>其他商品和服务支出</t>
  </si>
  <si>
    <t>530925210000000003337</t>
  </si>
  <si>
    <t>工会经费</t>
  </si>
  <si>
    <t>30228</t>
  </si>
  <si>
    <t>530925210000000003334</t>
  </si>
  <si>
    <t>公务用车运行维护费</t>
  </si>
  <si>
    <t>30231</t>
  </si>
  <si>
    <t>530925210000000003336</t>
  </si>
  <si>
    <t>行政人员公务交通补贴</t>
  </si>
  <si>
    <t>30239</t>
  </si>
  <si>
    <t>其他交通费用</t>
  </si>
  <si>
    <t>530925241100002315648</t>
  </si>
  <si>
    <t>其他退休费</t>
  </si>
  <si>
    <t>30302</t>
  </si>
  <si>
    <t>退休费</t>
  </si>
  <si>
    <t>530925251100003753753</t>
  </si>
  <si>
    <t>机关事业单位职工遗属生活补助</t>
  </si>
  <si>
    <t>30305</t>
  </si>
  <si>
    <t>生活补助</t>
  </si>
  <si>
    <t>530925251100004085728</t>
  </si>
  <si>
    <t>机关退休人员去世后一次性抚恤金经费</t>
  </si>
  <si>
    <t>30304</t>
  </si>
  <si>
    <t>抚恤金</t>
  </si>
  <si>
    <t>预算05-1表</t>
  </si>
  <si>
    <t>项目分类</t>
  </si>
  <si>
    <t>项目单位</t>
  </si>
  <si>
    <t>经济科目编码</t>
  </si>
  <si>
    <t>经济科目名称</t>
  </si>
  <si>
    <t>本年拨款</t>
  </si>
  <si>
    <t>其中：本次下达</t>
  </si>
  <si>
    <t>2024年中央食品药品监管补助资金</t>
  </si>
  <si>
    <t>专项业务类</t>
  </si>
  <si>
    <t>530925241100002885848</t>
  </si>
  <si>
    <t>“两新”党组织党建工作经费</t>
  </si>
  <si>
    <t>530925241100002345311</t>
  </si>
  <si>
    <t>临财行发[2024]213号农村食品安全协管员补助经费</t>
  </si>
  <si>
    <t>民生类</t>
  </si>
  <si>
    <t>530925241100003330773</t>
  </si>
  <si>
    <t>30226</t>
  </si>
  <si>
    <t>劳务费</t>
  </si>
  <si>
    <t>市场监督管理业务类专项经费</t>
  </si>
  <si>
    <t>530925251100003867749</t>
  </si>
  <si>
    <t>30227</t>
  </si>
  <si>
    <t>委托业务费</t>
  </si>
  <si>
    <t>30202</t>
  </si>
  <si>
    <t>印刷费</t>
  </si>
  <si>
    <t>市场秩序执法专项经费</t>
  </si>
  <si>
    <t>530925210000000000993</t>
  </si>
  <si>
    <t>31002</t>
  </si>
  <si>
    <t>办公设备购置</t>
  </si>
  <si>
    <t>预算05-2表</t>
  </si>
  <si>
    <t>单位名称、项目名称</t>
  </si>
  <si>
    <t>项目年度绩效目标</t>
  </si>
  <si>
    <t>一级指标</t>
  </si>
  <si>
    <t>二级指标</t>
  </si>
  <si>
    <t>三级指标</t>
  </si>
  <si>
    <t>指标性质</t>
  </si>
  <si>
    <t>指标值</t>
  </si>
  <si>
    <t>度量单位</t>
  </si>
  <si>
    <t>指标属性</t>
  </si>
  <si>
    <t>指标内容</t>
  </si>
  <si>
    <t>（一）负责市场综合监督管理。组织实施质量强县战略、食品安全战略和标准化战略。制定并组织实施有关规划，规范和维护市场秩序，营造诚实守信、公平竞争的市场环境。（二）负责市场主体统一登记注册。组织指导全县各类企业、农民专业合作社和从事经营活动的单位、个体工商户等市场主体的登记注册工作。建立市场主体信息公示和共享机制，依法公示和共享有关信息，加强信用监管，推动市场主体信用体系建设。（三）负责价格监督检查和反不正当竞争执法。统筹推进价格监督检查、反不正当竞争法律法规和政策措施的实施，组织指导查处价格收费违法违规和不正当竞争违法行为，指导实施公平竞争审查制度。 （四）负责宏观质量管理。组织实施质量发展的制度措施，统筹县质量基础设施建设与应用，会同有关部门组织实施较大工程设备质量监理制度，组织较大产品质量事故调查，监督管理产品防伪工作。（五）负责产品质量安全监督管理。承担产品质量安全风险监控和监督抽查工作。组织实施缺陷产品召回工作，组织实施质量分级制度、质量安全追溯制度。负责工业产品生产许可证证后监管工作。（六）负责特种设备安全监督管理。综合管理特种设备安全监察、监督工作，监督检查高耗能特种设备节能标准和锅炉环境保护标准的执行情况。（七）负责食品安全监督管理综合协调。承担县人民政府食品安全委员会日常工作。统筹指导全县食品安全工作。组织制定全县食品安全政策措施并组织实施。负责食品安全应急体系建设，组织协调较大食品安全事件应急处置和调查处理工作。督促检查乡（镇）、农场和县级有关部门履行食品药品安全监督管理职责并负责考核评价。负责重大活动餐饮服务食品安全保障工作。（八）负责食品安全监督管理。建立覆盖食品生产、流通、餐饮、消费全过程的监督检查制度和隐患排查治理机制并组织实施，防范区域性、系统性食品安全风险。推动建立食品生产经营者落实主体责任的机制，健全食品安全追溯体系。开展上级有关部门制定的食品安全监督抽检、风险监测、核查处置和风险预警、风险交流工作。（九）负责药品和医疗器械及化妆品安全监督管理。执行国家药品、医疗器械、化妆品安全监督管理的法律、法规和规章。负责药品零售、医疗器械经营许可工作，查处药品零售、使用和医疗器械经营、使用以及化妆品经营等环节的质量违法行为。组织开展药品、医疗器械和化妆品的监督抽检工作，监督实施问题产（十）负责标准计量认证认可工作。负责全县知识产权管理工作。</t>
  </si>
  <si>
    <t>产出指标</t>
  </si>
  <si>
    <t>数量指标</t>
  </si>
  <si>
    <t>食用农产品抽检数量</t>
  </si>
  <si>
    <t>&gt;=</t>
  </si>
  <si>
    <t>240</t>
  </si>
  <si>
    <t>个</t>
  </si>
  <si>
    <t>定量指标</t>
  </si>
  <si>
    <t>食品安全月宣传</t>
  </si>
  <si>
    <t>1.00</t>
  </si>
  <si>
    <t>次</t>
  </si>
  <si>
    <t>监管覆盖面</t>
  </si>
  <si>
    <t>90</t>
  </si>
  <si>
    <t>%</t>
  </si>
  <si>
    <t>定性指标</t>
  </si>
  <si>
    <t>特种设备安全</t>
  </si>
  <si>
    <t>=</t>
  </si>
  <si>
    <t>0</t>
  </si>
  <si>
    <t>起</t>
  </si>
  <si>
    <t>特种设备安全全年无事故</t>
  </si>
  <si>
    <t>食品安全全年无事故</t>
  </si>
  <si>
    <t>质量指标</t>
  </si>
  <si>
    <t>不合格处置率</t>
  </si>
  <si>
    <t>100</t>
  </si>
  <si>
    <t>药品省级抽样</t>
  </si>
  <si>
    <t>批次</t>
  </si>
  <si>
    <t>化妆品省级抽样</t>
  </si>
  <si>
    <t>双江县冰岛老寨茶（冰岛正山茶）</t>
  </si>
  <si>
    <t>双江县冰岛老寨茶（冰岛正山茶）项目追踪</t>
  </si>
  <si>
    <t>特种设备检验率</t>
  </si>
  <si>
    <t>95</t>
  </si>
  <si>
    <t>安全生产月宣传</t>
  </si>
  <si>
    <t>时效指标</t>
  </si>
  <si>
    <t>完成时间</t>
  </si>
  <si>
    <t>&lt;=</t>
  </si>
  <si>
    <t>2025年12月31日</t>
  </si>
  <si>
    <t>年-月-日</t>
  </si>
  <si>
    <t>成本指标</t>
  </si>
  <si>
    <t>社会成本指标</t>
  </si>
  <si>
    <t>效益指标</t>
  </si>
  <si>
    <t>社会效益</t>
  </si>
  <si>
    <t>食品安全知晓率</t>
  </si>
  <si>
    <t>逐年提高</t>
  </si>
  <si>
    <t>满意度指标</t>
  </si>
  <si>
    <t>服务对象满意度</t>
  </si>
  <si>
    <t>服务对象满意率</t>
  </si>
  <si>
    <t>继续深化“放管服”改革，优化营商环境，牵头组织开展 “双随机、一公开”监管工作，实现“双随机、一公开”监管全覆盖，服务双江建设国家可持续发展议程创新示范区；落实食品安全党政同责领导责任，督促企业落实主体责任，规范餐饮服务食品安全量化分级、药品经营使用单位等级评定和公示，实施“明厨亮灶”工程，至2023年底，完成食品生产加工小作坊登记、对餐饮食品摊贩和小餐饮实现“五到位”管理、“明厨亮灶”完成率100%、餐饮服务单位量化分级率100%、学校食堂及学校周边食品检查全覆盖、食品摊贩和小餐饮监管全覆盖、重大活动保障食品安全“零”事故；开展食品、药品、医疗器械、化妆品经营使用企业（单位）专项整治和监督检查工作，制定食品、食用农产品、药品、医疗器械、化妆品抽检工作计划，完成抽检工作任务，根据抽检结果，做好不合格产品的核查处置。组织双江县地方标准制修订技术审查、标准实施监督检查、标准化示范试点项目创建申报和实施，到2023年，强制检定计量器具覆盖达90%以上；组织开展质量强市战略、质量提升行动、产品品牌创建，全市质量发展基础进一步夯实，质量强市建设取得明显成效。开展“七五”、“八五”法治宣传教育培训工作，组织开展知识产权发展、知识产权保护工作，大力查处不正当竞争违法经营行为和各类违法违章案件，保护消费者的合法权益和社会公共利益，维护公平竞争和良好营商环境。</t>
  </si>
  <si>
    <t>开展质量月宣传</t>
  </si>
  <si>
    <t>开展市场监管专项检查</t>
  </si>
  <si>
    <t>4</t>
  </si>
  <si>
    <t>重大节假日期间按时开展整治，根据上级安排组织开展专项整治。</t>
  </si>
  <si>
    <t>完成市场专项整治工作时间</t>
  </si>
  <si>
    <t>11</t>
  </si>
  <si>
    <t>月</t>
  </si>
  <si>
    <t>开展反不正当竞争执法专项行动</t>
  </si>
  <si>
    <t>营造公平竞争环境</t>
  </si>
  <si>
    <t>监管对象满意率</t>
  </si>
  <si>
    <t>开展监管对象满意度调查</t>
  </si>
  <si>
    <t>为切实加强全县非公有制经济组织和社会组织（以下简称“两新”组织）党建工作基本保障，县财政每年将县党工委下设县非公党委和县社会组织党总支直属的非公有制经济组织和社会组织党组织党建工作经费补助及所属基层党组织书记工作津贴补助纳入年度预算，并适时拨付。 经费主要保障“两新”工作正常运行。</t>
  </si>
  <si>
    <t>投入15.25万元开展两新党组织工作</t>
  </si>
  <si>
    <t>15.25</t>
  </si>
  <si>
    <t>万元</t>
  </si>
  <si>
    <t>两新党组织发展党员数量</t>
  </si>
  <si>
    <t>人</t>
  </si>
  <si>
    <t>高质量完成两新党组织工作</t>
  </si>
  <si>
    <t>提高两新工委凝聚力，为双江发展做贡献</t>
  </si>
  <si>
    <t>服务对象满意</t>
  </si>
  <si>
    <t>预算06表</t>
  </si>
  <si>
    <t>政府性基金预算支出预算表</t>
  </si>
  <si>
    <t>单位名称：临沧市发展和改革委员会</t>
  </si>
  <si>
    <t>本年政府性基金预算支出</t>
  </si>
  <si>
    <t>说明：本单位2025年无政府性基金预算支出，故此表为空表。</t>
  </si>
  <si>
    <t>预算07表</t>
  </si>
  <si>
    <t>预算项目</t>
  </si>
  <si>
    <t>采购项目</t>
  </si>
  <si>
    <t>采购目录</t>
  </si>
  <si>
    <t>计量
单位</t>
  </si>
  <si>
    <t>数量</t>
  </si>
  <si>
    <t>面向中小企业预留资金</t>
  </si>
  <si>
    <t>政府性
基金</t>
  </si>
  <si>
    <t>国有资本经营收益</t>
  </si>
  <si>
    <t>财政专户管理的收入</t>
  </si>
  <si>
    <t>打印机</t>
  </si>
  <si>
    <t>A3彩色打印机</t>
  </si>
  <si>
    <t>台</t>
  </si>
  <si>
    <t>一体机</t>
  </si>
  <si>
    <t>多功能一体机</t>
  </si>
  <si>
    <t>复印纸采购</t>
  </si>
  <si>
    <t>复印纸</t>
  </si>
  <si>
    <t>批</t>
  </si>
  <si>
    <t>打字复印</t>
  </si>
  <si>
    <t>公文用纸、资料汇编、信封印刷服务</t>
  </si>
  <si>
    <t>计算机</t>
  </si>
  <si>
    <t>台式计算机</t>
  </si>
  <si>
    <t>车辆加油服务</t>
  </si>
  <si>
    <t>车辆加油、添加燃料服务</t>
  </si>
  <si>
    <t>车辆维修和保养服务</t>
  </si>
  <si>
    <t>车辆保险服务</t>
  </si>
  <si>
    <t>机动车保险服务</t>
  </si>
  <si>
    <t>预算08表</t>
  </si>
  <si>
    <t>政府购买服务项目</t>
  </si>
  <si>
    <t>政府购买服务目录</t>
  </si>
  <si>
    <t>说明：本单位2025年无部门政府购买服务预算支出预算，故此表为空表。</t>
  </si>
  <si>
    <t>预算09-1表</t>
  </si>
  <si>
    <t>单位名称（项目）</t>
  </si>
  <si>
    <t>地区</t>
  </si>
  <si>
    <t>政府性基金</t>
  </si>
  <si>
    <t>-</t>
  </si>
  <si>
    <t>说明：本单位2025年无县对下转移支付预算，故此表为空表。</t>
  </si>
  <si>
    <t>预算09-2表</t>
  </si>
  <si>
    <t>预算10表</t>
  </si>
  <si>
    <t>资产类别</t>
  </si>
  <si>
    <t>资产分类代码.名称</t>
  </si>
  <si>
    <t>资产名称</t>
  </si>
  <si>
    <t>计量单位</t>
  </si>
  <si>
    <t>财政部门批复数（元）</t>
  </si>
  <si>
    <t>单价</t>
  </si>
  <si>
    <t>金额</t>
  </si>
  <si>
    <t xml:space="preserve">  双江拉祜族佤族布朗族傣族自治县市场监督管理局</t>
  </si>
  <si>
    <t>A02021002A3彩色打印机</t>
  </si>
  <si>
    <t>彩色打印机</t>
  </si>
  <si>
    <t xml:space="preserve">多功能一体机 </t>
  </si>
  <si>
    <t xml:space="preserve">A02020400多功能一体机 </t>
  </si>
  <si>
    <t>A02010105 台式计算机</t>
  </si>
  <si>
    <t>预算11表</t>
  </si>
  <si>
    <t>上级补助</t>
  </si>
  <si>
    <t>说明：本单位2025年无中央和省、市转移支付补助项目支出预算表，故此表为空表。</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</si>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</sst>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B36" sqref="B3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5"/>
      <c r="C2" s="205"/>
      <c r="D2" s="205"/>
    </row>
    <row r="3" ht="18.75" customHeight="1" spans="1:4">
      <c r="A3" s="41" t="str">
        <f>"单位名称："&amp;"双江拉祜族佤族布朗族傣族自治县市场监督管理局"</f>
        <v>单位名称：双江拉祜族佤族布朗族傣族自治县市场监督管理局</v>
      </c>
      <c r="B3" s="206"/>
      <c r="C3" s="206"/>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2" t="s">
        <v>6</v>
      </c>
      <c r="B7" s="23">
        <v>8749051.76</v>
      </c>
      <c r="C7" s="132" t="s">
        <v>7</v>
      </c>
      <c r="D7" s="23">
        <v>6211807.6</v>
      </c>
    </row>
    <row r="8" ht="18.75" customHeight="1" spans="1:4">
      <c r="A8" s="132" t="s">
        <v>8</v>
      </c>
      <c r="B8" s="23"/>
      <c r="C8" s="132" t="s">
        <v>9</v>
      </c>
      <c r="D8" s="23"/>
    </row>
    <row r="9" ht="18.75" customHeight="1" spans="1:4">
      <c r="A9" s="132" t="s">
        <v>10</v>
      </c>
      <c r="B9" s="23"/>
      <c r="C9" s="132" t="s">
        <v>11</v>
      </c>
      <c r="D9" s="23"/>
    </row>
    <row r="10" ht="18.75" customHeight="1" spans="1:4">
      <c r="A10" s="132" t="s">
        <v>12</v>
      </c>
      <c r="B10" s="23"/>
      <c r="C10" s="132" t="s">
        <v>13</v>
      </c>
      <c r="D10" s="23"/>
    </row>
    <row r="11" ht="18.75" customHeight="1" spans="1:4">
      <c r="A11" s="207" t="s">
        <v>14</v>
      </c>
      <c r="B11" s="23"/>
      <c r="C11" s="163" t="s">
        <v>15</v>
      </c>
      <c r="D11" s="23"/>
    </row>
    <row r="12" ht="18.75" customHeight="1" spans="1:4">
      <c r="A12" s="166" t="s">
        <v>16</v>
      </c>
      <c r="B12" s="23"/>
      <c r="C12" s="165" t="s">
        <v>17</v>
      </c>
      <c r="D12" s="23"/>
    </row>
    <row r="13" ht="18.75" customHeight="1" spans="1:4">
      <c r="A13" s="166" t="s">
        <v>18</v>
      </c>
      <c r="B13" s="23"/>
      <c r="C13" s="165" t="s">
        <v>19</v>
      </c>
      <c r="D13" s="23"/>
    </row>
    <row r="14" ht="18.75" customHeight="1" spans="1:4">
      <c r="A14" s="166" t="s">
        <v>20</v>
      </c>
      <c r="B14" s="23"/>
      <c r="C14" s="165" t="s">
        <v>21</v>
      </c>
      <c r="D14" s="23">
        <v>1944489.1</v>
      </c>
    </row>
    <row r="15" ht="18.75" customHeight="1" spans="1:4">
      <c r="A15" s="166" t="s">
        <v>22</v>
      </c>
      <c r="B15" s="23"/>
      <c r="C15" s="165" t="s">
        <v>23</v>
      </c>
      <c r="D15" s="23">
        <v>279315.22</v>
      </c>
    </row>
    <row r="16" ht="18.75" customHeight="1" spans="1:4">
      <c r="A16" s="166" t="s">
        <v>24</v>
      </c>
      <c r="B16" s="23"/>
      <c r="C16" s="166" t="s">
        <v>25</v>
      </c>
      <c r="D16" s="23"/>
    </row>
    <row r="17" ht="18.75" customHeight="1" spans="1:4">
      <c r="A17" s="166" t="s">
        <v>26</v>
      </c>
      <c r="B17" s="23"/>
      <c r="C17" s="166" t="s">
        <v>27</v>
      </c>
      <c r="D17" s="23"/>
    </row>
    <row r="18" ht="18.75" customHeight="1" spans="1:4">
      <c r="A18" s="167" t="s">
        <v>26</v>
      </c>
      <c r="B18" s="23"/>
      <c r="C18" s="165" t="s">
        <v>28</v>
      </c>
      <c r="D18" s="23"/>
    </row>
    <row r="19" ht="18.75" customHeight="1" spans="1:4">
      <c r="A19" s="167" t="s">
        <v>26</v>
      </c>
      <c r="B19" s="23"/>
      <c r="C19" s="165" t="s">
        <v>29</v>
      </c>
      <c r="D19" s="23"/>
    </row>
    <row r="20" ht="18.75" customHeight="1" spans="1:4">
      <c r="A20" s="167" t="s">
        <v>26</v>
      </c>
      <c r="B20" s="23"/>
      <c r="C20" s="165" t="s">
        <v>30</v>
      </c>
      <c r="D20" s="23"/>
    </row>
    <row r="21" ht="18.75" customHeight="1" spans="1:4">
      <c r="A21" s="167" t="s">
        <v>26</v>
      </c>
      <c r="B21" s="23"/>
      <c r="C21" s="165" t="s">
        <v>31</v>
      </c>
      <c r="D21" s="23"/>
    </row>
    <row r="22" ht="18.75" customHeight="1" spans="1:4">
      <c r="A22" s="167" t="s">
        <v>26</v>
      </c>
      <c r="B22" s="23"/>
      <c r="C22" s="165" t="s">
        <v>32</v>
      </c>
      <c r="D22" s="23"/>
    </row>
    <row r="23" ht="18.75" customHeight="1" spans="1:4">
      <c r="A23" s="167" t="s">
        <v>26</v>
      </c>
      <c r="B23" s="23"/>
      <c r="C23" s="165" t="s">
        <v>33</v>
      </c>
      <c r="D23" s="23"/>
    </row>
    <row r="24" ht="18.75" customHeight="1" spans="1:4">
      <c r="A24" s="167" t="s">
        <v>26</v>
      </c>
      <c r="B24" s="23"/>
      <c r="C24" s="165" t="s">
        <v>34</v>
      </c>
      <c r="D24" s="23"/>
    </row>
    <row r="25" ht="18.75" customHeight="1" spans="1:4">
      <c r="A25" s="167" t="s">
        <v>26</v>
      </c>
      <c r="B25" s="23"/>
      <c r="C25" s="165" t="s">
        <v>35</v>
      </c>
      <c r="D25" s="23">
        <v>381984.24</v>
      </c>
    </row>
    <row r="26" ht="18.75" customHeight="1" spans="1:4">
      <c r="A26" s="167" t="s">
        <v>26</v>
      </c>
      <c r="B26" s="23"/>
      <c r="C26" s="165" t="s">
        <v>36</v>
      </c>
      <c r="D26" s="23"/>
    </row>
    <row r="27" ht="18.75" customHeight="1" spans="1:4">
      <c r="A27" s="167" t="s">
        <v>26</v>
      </c>
      <c r="B27" s="23"/>
      <c r="C27" s="165" t="s">
        <v>37</v>
      </c>
      <c r="D27" s="23"/>
    </row>
    <row r="28" ht="18.75" customHeight="1" spans="1:4">
      <c r="A28" s="167" t="s">
        <v>26</v>
      </c>
      <c r="B28" s="23"/>
      <c r="C28" s="165" t="s">
        <v>38</v>
      </c>
      <c r="D28" s="23"/>
    </row>
    <row r="29" ht="18.75" customHeight="1" spans="1:4">
      <c r="A29" s="167" t="s">
        <v>26</v>
      </c>
      <c r="B29" s="23"/>
      <c r="C29" s="165" t="s">
        <v>39</v>
      </c>
      <c r="D29" s="23"/>
    </row>
    <row r="30" ht="18.75" customHeight="1" spans="1:4">
      <c r="A30" s="168" t="s">
        <v>26</v>
      </c>
      <c r="B30" s="23"/>
      <c r="C30" s="166" t="s">
        <v>40</v>
      </c>
      <c r="D30" s="23"/>
    </row>
    <row r="31" ht="18.75" customHeight="1" spans="1:4">
      <c r="A31" s="168" t="s">
        <v>26</v>
      </c>
      <c r="B31" s="23"/>
      <c r="C31" s="166" t="s">
        <v>41</v>
      </c>
      <c r="D31" s="23"/>
    </row>
    <row r="32" ht="18.75" customHeight="1" spans="1:4">
      <c r="A32" s="168" t="s">
        <v>26</v>
      </c>
      <c r="B32" s="23"/>
      <c r="C32" s="166" t="s">
        <v>42</v>
      </c>
      <c r="D32" s="23"/>
    </row>
    <row r="33" ht="18.75" customHeight="1" spans="1:4">
      <c r="A33" s="208"/>
      <c r="B33" s="169"/>
      <c r="C33" s="166" t="s">
        <v>43</v>
      </c>
      <c r="D33" s="23"/>
    </row>
    <row r="34" ht="18.75" customHeight="1" spans="1:4">
      <c r="A34" s="208" t="s">
        <v>44</v>
      </c>
      <c r="B34" s="169">
        <f>SUM(B7:B11)</f>
        <v>8749051.76</v>
      </c>
      <c r="C34" s="209" t="s">
        <v>45</v>
      </c>
      <c r="D34" s="169">
        <v>8817596.16</v>
      </c>
    </row>
    <row r="35" ht="18.75" customHeight="1" spans="1:4">
      <c r="A35" s="210" t="s">
        <v>46</v>
      </c>
      <c r="B35" s="23">
        <v>68544.4</v>
      </c>
      <c r="C35" s="132" t="s">
        <v>47</v>
      </c>
      <c r="D35" s="23"/>
    </row>
    <row r="36" ht="18.75" customHeight="1" spans="1:4">
      <c r="A36" s="210" t="s">
        <v>48</v>
      </c>
      <c r="B36" s="23">
        <v>68544.4</v>
      </c>
      <c r="C36" s="132" t="s">
        <v>48</v>
      </c>
      <c r="D36" s="23"/>
    </row>
    <row r="37" ht="18.75" customHeight="1" spans="1:4">
      <c r="A37" s="210" t="s">
        <v>49</v>
      </c>
      <c r="B37" s="23">
        <f>B35-B36</f>
        <v>0</v>
      </c>
      <c r="C37" s="132" t="s">
        <v>50</v>
      </c>
      <c r="D37" s="23"/>
    </row>
    <row r="38" ht="18.75" customHeight="1" spans="1:4">
      <c r="A38" s="211" t="s">
        <v>51</v>
      </c>
      <c r="B38" s="169">
        <f>B34+B35</f>
        <v>8817596.16</v>
      </c>
      <c r="C38" s="209" t="s">
        <v>52</v>
      </c>
      <c r="D38" s="169">
        <f t="shared" ref="B38:D38" si="0">D34+D35</f>
        <v>8817596.16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O8" sqref="O8"/>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67"/>
      <c r="P1" s="67"/>
      <c r="Q1" s="67"/>
      <c r="R1" s="67"/>
      <c r="S1" s="38" t="s">
        <v>53</v>
      </c>
    </row>
    <row r="2" ht="57.75" customHeight="1" spans="1:19">
      <c r="A2" s="128" t="str">
        <f>"2025"&amp;"年部门收入预算表"</f>
        <v>2025年部门收入预算表</v>
      </c>
      <c r="B2" s="182"/>
      <c r="C2" s="182"/>
      <c r="D2" s="182"/>
      <c r="E2" s="182"/>
      <c r="F2" s="182"/>
      <c r="G2" s="182"/>
      <c r="H2" s="182"/>
      <c r="I2" s="182"/>
      <c r="J2" s="182"/>
      <c r="K2" s="182"/>
      <c r="L2" s="182"/>
      <c r="M2" s="182"/>
      <c r="N2" s="182"/>
      <c r="O2" s="199"/>
      <c r="P2" s="199"/>
      <c r="Q2" s="199"/>
      <c r="R2" s="199"/>
      <c r="S2" s="199"/>
    </row>
    <row r="3" ht="18.75" customHeight="1" spans="1:19">
      <c r="A3" s="41" t="str">
        <f>"单位名称："&amp;"双江拉祜族佤族布朗族傣族自治县市场监督管理局"</f>
        <v>单位名称：双江拉祜族佤族布朗族傣族自治县市场监督管理局</v>
      </c>
      <c r="B3" s="93"/>
      <c r="C3" s="93"/>
      <c r="D3" s="93"/>
      <c r="E3" s="93"/>
      <c r="F3" s="93"/>
      <c r="G3" s="93"/>
      <c r="H3" s="93"/>
      <c r="I3" s="93"/>
      <c r="J3" s="71"/>
      <c r="K3" s="93"/>
      <c r="L3" s="93"/>
      <c r="M3" s="93"/>
      <c r="N3" s="93"/>
      <c r="O3" s="71"/>
      <c r="P3" s="71"/>
      <c r="Q3" s="71"/>
      <c r="R3" s="71"/>
      <c r="S3" s="38" t="s">
        <v>1</v>
      </c>
    </row>
    <row r="4" ht="18.75" customHeight="1" spans="1:19">
      <c r="A4" s="183" t="s">
        <v>54</v>
      </c>
      <c r="B4" s="184" t="s">
        <v>55</v>
      </c>
      <c r="C4" s="184" t="s">
        <v>56</v>
      </c>
      <c r="D4" s="185" t="s">
        <v>57</v>
      </c>
      <c r="E4" s="186"/>
      <c r="F4" s="186"/>
      <c r="G4" s="186"/>
      <c r="H4" s="186"/>
      <c r="I4" s="186"/>
      <c r="J4" s="200"/>
      <c r="K4" s="186"/>
      <c r="L4" s="186"/>
      <c r="M4" s="186"/>
      <c r="N4" s="201"/>
      <c r="O4" s="185" t="s">
        <v>46</v>
      </c>
      <c r="P4" s="185"/>
      <c r="Q4" s="185"/>
      <c r="R4" s="185"/>
      <c r="S4" s="204"/>
    </row>
    <row r="5" ht="18.75" customHeight="1" spans="1:19">
      <c r="A5" s="187"/>
      <c r="B5" s="188"/>
      <c r="C5" s="188"/>
      <c r="D5" s="189" t="s">
        <v>58</v>
      </c>
      <c r="E5" s="189" t="s">
        <v>59</v>
      </c>
      <c r="F5" s="189" t="s">
        <v>60</v>
      </c>
      <c r="G5" s="189" t="s">
        <v>61</v>
      </c>
      <c r="H5" s="189" t="s">
        <v>62</v>
      </c>
      <c r="I5" s="202" t="s">
        <v>63</v>
      </c>
      <c r="J5" s="202"/>
      <c r="K5" s="202"/>
      <c r="L5" s="202"/>
      <c r="M5" s="202"/>
      <c r="N5" s="192"/>
      <c r="O5" s="189" t="s">
        <v>58</v>
      </c>
      <c r="P5" s="189" t="s">
        <v>59</v>
      </c>
      <c r="Q5" s="189" t="s">
        <v>60</v>
      </c>
      <c r="R5" s="189" t="s">
        <v>61</v>
      </c>
      <c r="S5" s="189" t="s">
        <v>64</v>
      </c>
    </row>
    <row r="6" ht="18.75" customHeight="1" spans="1:19">
      <c r="A6" s="190"/>
      <c r="B6" s="191"/>
      <c r="C6" s="191"/>
      <c r="D6" s="192"/>
      <c r="E6" s="192"/>
      <c r="F6" s="192"/>
      <c r="G6" s="192"/>
      <c r="H6" s="192"/>
      <c r="I6" s="191" t="s">
        <v>58</v>
      </c>
      <c r="J6" s="191" t="s">
        <v>65</v>
      </c>
      <c r="K6" s="191" t="s">
        <v>66</v>
      </c>
      <c r="L6" s="191" t="s">
        <v>67</v>
      </c>
      <c r="M6" s="191" t="s">
        <v>68</v>
      </c>
      <c r="N6" s="191" t="s">
        <v>69</v>
      </c>
      <c r="O6" s="203"/>
      <c r="P6" s="203"/>
      <c r="Q6" s="203"/>
      <c r="R6" s="203"/>
      <c r="S6" s="19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3" t="s">
        <v>70</v>
      </c>
      <c r="B8" s="194" t="s">
        <v>71</v>
      </c>
      <c r="C8" s="23">
        <v>8817596.16</v>
      </c>
      <c r="D8" s="23">
        <v>8749051.76</v>
      </c>
      <c r="E8" s="23">
        <v>8749051.76</v>
      </c>
      <c r="F8" s="23"/>
      <c r="G8" s="23"/>
      <c r="H8" s="23"/>
      <c r="I8" s="23"/>
      <c r="J8" s="23"/>
      <c r="K8" s="23"/>
      <c r="L8" s="23"/>
      <c r="M8" s="23"/>
      <c r="N8" s="23"/>
      <c r="O8" s="23">
        <v>68544.4</v>
      </c>
      <c r="P8" s="23">
        <v>68544.4</v>
      </c>
      <c r="Q8" s="23"/>
      <c r="R8" s="23"/>
      <c r="S8" s="23"/>
    </row>
    <row r="9" ht="18.75" customHeight="1" spans="1:19">
      <c r="A9" s="97" t="s">
        <v>72</v>
      </c>
      <c r="B9" s="195" t="s">
        <v>71</v>
      </c>
      <c r="C9" s="23">
        <v>8817596.16</v>
      </c>
      <c r="D9" s="23">
        <v>8749051.76</v>
      </c>
      <c r="E9" s="23">
        <v>8749051.76</v>
      </c>
      <c r="F9" s="23"/>
      <c r="G9" s="23"/>
      <c r="H9" s="23"/>
      <c r="I9" s="23"/>
      <c r="J9" s="23"/>
      <c r="K9" s="23"/>
      <c r="L9" s="23"/>
      <c r="M9" s="23"/>
      <c r="N9" s="23"/>
      <c r="O9" s="23">
        <v>68544.4</v>
      </c>
      <c r="P9" s="23">
        <v>68544.4</v>
      </c>
      <c r="Q9" s="23"/>
      <c r="R9" s="23"/>
      <c r="S9" s="23"/>
    </row>
    <row r="10" ht="18.75" customHeight="1" spans="1:19">
      <c r="A10" s="196" t="s">
        <v>56</v>
      </c>
      <c r="B10" s="197"/>
      <c r="C10" s="23">
        <v>8817596.16</v>
      </c>
      <c r="D10" s="23">
        <v>8749051.76</v>
      </c>
      <c r="E10" s="23">
        <v>8749051.76</v>
      </c>
      <c r="F10" s="23"/>
      <c r="G10" s="23"/>
      <c r="H10" s="23"/>
      <c r="I10" s="23"/>
      <c r="J10" s="23"/>
      <c r="K10" s="23"/>
      <c r="L10" s="23"/>
      <c r="M10" s="23"/>
      <c r="N10" s="23"/>
      <c r="O10" s="23">
        <v>68544.4</v>
      </c>
      <c r="P10" s="23">
        <v>68544.4</v>
      </c>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8"/>
  <sheetViews>
    <sheetView showZeros="0" workbookViewId="0">
      <selection activeCell="C38" sqref="C38"/>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1"/>
      <c r="E1" s="1"/>
      <c r="F1" s="1"/>
      <c r="G1" s="1"/>
      <c r="H1" s="171"/>
      <c r="I1" s="1"/>
      <c r="J1" s="171"/>
      <c r="K1" s="1"/>
      <c r="L1" s="1"/>
      <c r="M1" s="1"/>
      <c r="N1" s="1"/>
      <c r="O1" s="39" t="s">
        <v>73</v>
      </c>
    </row>
    <row r="2" ht="42" customHeight="1" spans="1:15">
      <c r="A2" s="5"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"单位名称："&amp;"双江拉祜族佤族布朗族傣族自治县市场监督管理局"</f>
        <v>单位名称：双江拉祜族佤族布朗族傣族自治县市场监督管理局</v>
      </c>
      <c r="B3" s="174"/>
      <c r="C3" s="62"/>
      <c r="D3" s="30"/>
      <c r="E3" s="62"/>
      <c r="F3" s="62"/>
      <c r="G3" s="62"/>
      <c r="H3" s="30"/>
      <c r="I3" s="62"/>
      <c r="J3" s="30"/>
      <c r="K3" s="62"/>
      <c r="L3" s="62"/>
      <c r="M3" s="181"/>
      <c r="N3" s="181"/>
      <c r="O3" s="39" t="s">
        <v>1</v>
      </c>
    </row>
    <row r="4" ht="18.75" customHeight="1" spans="1:15">
      <c r="A4" s="10" t="s">
        <v>74</v>
      </c>
      <c r="B4" s="10" t="s">
        <v>75</v>
      </c>
      <c r="C4" s="10" t="s">
        <v>56</v>
      </c>
      <c r="D4" s="12" t="s">
        <v>59</v>
      </c>
      <c r="E4" s="74" t="s">
        <v>76</v>
      </c>
      <c r="F4" s="138" t="s">
        <v>77</v>
      </c>
      <c r="G4" s="10" t="s">
        <v>60</v>
      </c>
      <c r="H4" s="10" t="s">
        <v>61</v>
      </c>
      <c r="I4" s="10" t="s">
        <v>78</v>
      </c>
      <c r="J4" s="12" t="s">
        <v>79</v>
      </c>
      <c r="K4" s="13"/>
      <c r="L4" s="13"/>
      <c r="M4" s="13"/>
      <c r="N4" s="13"/>
      <c r="O4" s="14"/>
    </row>
    <row r="5" ht="30" customHeight="1" spans="1:15">
      <c r="A5" s="18"/>
      <c r="B5" s="18"/>
      <c r="C5" s="18"/>
      <c r="D5" s="66" t="s">
        <v>58</v>
      </c>
      <c r="E5" s="92" t="s">
        <v>76</v>
      </c>
      <c r="F5" s="92" t="s">
        <v>77</v>
      </c>
      <c r="G5" s="18"/>
      <c r="H5" s="18"/>
      <c r="I5" s="18"/>
      <c r="J5" s="66" t="s">
        <v>58</v>
      </c>
      <c r="K5" s="46" t="s">
        <v>80</v>
      </c>
      <c r="L5" s="46" t="s">
        <v>81</v>
      </c>
      <c r="M5" s="46" t="s">
        <v>82</v>
      </c>
      <c r="N5" s="46" t="s">
        <v>83</v>
      </c>
      <c r="O5" s="46" t="s">
        <v>84</v>
      </c>
    </row>
    <row r="6" ht="18.75" customHeight="1" spans="1:15">
      <c r="A6" s="117">
        <v>1</v>
      </c>
      <c r="B6" s="117">
        <v>2</v>
      </c>
      <c r="C6" s="66">
        <v>3</v>
      </c>
      <c r="D6" s="66">
        <v>4</v>
      </c>
      <c r="E6" s="66">
        <v>5</v>
      </c>
      <c r="F6" s="66">
        <v>6</v>
      </c>
      <c r="G6" s="66">
        <v>7</v>
      </c>
      <c r="H6" s="66">
        <v>8</v>
      </c>
      <c r="I6" s="66">
        <v>9</v>
      </c>
      <c r="J6" s="66">
        <v>10</v>
      </c>
      <c r="K6" s="66">
        <v>11</v>
      </c>
      <c r="L6" s="66">
        <v>12</v>
      </c>
      <c r="M6" s="66">
        <v>13</v>
      </c>
      <c r="N6" s="66">
        <v>14</v>
      </c>
      <c r="O6" s="66">
        <v>15</v>
      </c>
    </row>
    <row r="7" ht="18.75" customHeight="1" spans="1:15">
      <c r="A7" s="132" t="s">
        <v>85</v>
      </c>
      <c r="B7" s="160" t="s">
        <v>86</v>
      </c>
      <c r="C7" s="23">
        <v>6211807.6</v>
      </c>
      <c r="D7" s="23">
        <v>6211807.6</v>
      </c>
      <c r="E7" s="23">
        <v>5085763.2</v>
      </c>
      <c r="F7" s="23">
        <v>1126044.4</v>
      </c>
      <c r="G7" s="23"/>
      <c r="H7" s="23"/>
      <c r="I7" s="23"/>
      <c r="J7" s="23"/>
      <c r="K7" s="23"/>
      <c r="L7" s="23"/>
      <c r="M7" s="23"/>
      <c r="N7" s="23"/>
      <c r="O7" s="23"/>
    </row>
    <row r="8" ht="18.75" customHeight="1" spans="1:15">
      <c r="A8" s="175" t="s">
        <v>87</v>
      </c>
      <c r="B8" s="212" t="s">
        <v>88</v>
      </c>
      <c r="C8" s="23">
        <v>6059307.6</v>
      </c>
      <c r="D8" s="23">
        <v>6059307.6</v>
      </c>
      <c r="E8" s="23">
        <v>5085763.2</v>
      </c>
      <c r="F8" s="23">
        <v>973544.4</v>
      </c>
      <c r="G8" s="23"/>
      <c r="H8" s="23"/>
      <c r="I8" s="23"/>
      <c r="J8" s="23"/>
      <c r="K8" s="23"/>
      <c r="L8" s="23"/>
      <c r="M8" s="23"/>
      <c r="N8" s="23"/>
      <c r="O8" s="23"/>
    </row>
    <row r="9" ht="18.75" customHeight="1" spans="1:15">
      <c r="A9" s="177" t="s">
        <v>89</v>
      </c>
      <c r="B9" s="213" t="s">
        <v>90</v>
      </c>
      <c r="C9" s="23">
        <v>3638003.92</v>
      </c>
      <c r="D9" s="23">
        <v>3638003.92</v>
      </c>
      <c r="E9" s="23">
        <v>3638003.92</v>
      </c>
      <c r="F9" s="23"/>
      <c r="G9" s="23"/>
      <c r="H9" s="23"/>
      <c r="I9" s="23"/>
      <c r="J9" s="23"/>
      <c r="K9" s="23"/>
      <c r="L9" s="23"/>
      <c r="M9" s="23"/>
      <c r="N9" s="23"/>
      <c r="O9" s="23"/>
    </row>
    <row r="10" ht="18.75" customHeight="1" spans="1:15">
      <c r="A10" s="177" t="s">
        <v>91</v>
      </c>
      <c r="B10" s="213" t="s">
        <v>92</v>
      </c>
      <c r="C10" s="23">
        <v>100000</v>
      </c>
      <c r="D10" s="23">
        <v>100000</v>
      </c>
      <c r="E10" s="23"/>
      <c r="F10" s="23">
        <v>100000</v>
      </c>
      <c r="G10" s="23"/>
      <c r="H10" s="23"/>
      <c r="I10" s="23"/>
      <c r="J10" s="23"/>
      <c r="K10" s="23"/>
      <c r="L10" s="23"/>
      <c r="M10" s="23"/>
      <c r="N10" s="23"/>
      <c r="O10" s="23"/>
    </row>
    <row r="11" ht="18.75" customHeight="1" spans="1:15">
      <c r="A11" s="177" t="s">
        <v>93</v>
      </c>
      <c r="B11" s="213" t="s">
        <v>94</v>
      </c>
      <c r="C11" s="23">
        <v>205000</v>
      </c>
      <c r="D11" s="23">
        <v>205000</v>
      </c>
      <c r="E11" s="23"/>
      <c r="F11" s="23">
        <v>205000</v>
      </c>
      <c r="G11" s="23"/>
      <c r="H11" s="23"/>
      <c r="I11" s="23"/>
      <c r="J11" s="23"/>
      <c r="K11" s="23"/>
      <c r="L11" s="23"/>
      <c r="M11" s="23"/>
      <c r="N11" s="23"/>
      <c r="O11" s="23"/>
    </row>
    <row r="12" ht="18.75" customHeight="1" spans="1:15">
      <c r="A12" s="177" t="s">
        <v>95</v>
      </c>
      <c r="B12" s="213" t="s">
        <v>96</v>
      </c>
      <c r="C12" s="23">
        <v>90000</v>
      </c>
      <c r="D12" s="23">
        <v>90000</v>
      </c>
      <c r="E12" s="23"/>
      <c r="F12" s="23">
        <v>90000</v>
      </c>
      <c r="G12" s="23"/>
      <c r="H12" s="23"/>
      <c r="I12" s="23"/>
      <c r="J12" s="23"/>
      <c r="K12" s="23"/>
      <c r="L12" s="23"/>
      <c r="M12" s="23"/>
      <c r="N12" s="23"/>
      <c r="O12" s="23"/>
    </row>
    <row r="13" ht="18.75" customHeight="1" spans="1:15">
      <c r="A13" s="177" t="s">
        <v>97</v>
      </c>
      <c r="B13" s="213" t="s">
        <v>98</v>
      </c>
      <c r="C13" s="23">
        <v>220000</v>
      </c>
      <c r="D13" s="23">
        <v>220000</v>
      </c>
      <c r="E13" s="23"/>
      <c r="F13" s="23">
        <v>220000</v>
      </c>
      <c r="G13" s="23"/>
      <c r="H13" s="23"/>
      <c r="I13" s="23"/>
      <c r="J13" s="23"/>
      <c r="K13" s="23"/>
      <c r="L13" s="23"/>
      <c r="M13" s="23"/>
      <c r="N13" s="23"/>
      <c r="O13" s="23"/>
    </row>
    <row r="14" ht="18.75" customHeight="1" spans="1:15">
      <c r="A14" s="177" t="s">
        <v>99</v>
      </c>
      <c r="B14" s="213" t="s">
        <v>100</v>
      </c>
      <c r="C14" s="23">
        <v>20000</v>
      </c>
      <c r="D14" s="23">
        <v>20000</v>
      </c>
      <c r="E14" s="23"/>
      <c r="F14" s="23">
        <v>20000</v>
      </c>
      <c r="G14" s="23"/>
      <c r="H14" s="23"/>
      <c r="I14" s="23"/>
      <c r="J14" s="23"/>
      <c r="K14" s="23"/>
      <c r="L14" s="23"/>
      <c r="M14" s="23"/>
      <c r="N14" s="23"/>
      <c r="O14" s="23"/>
    </row>
    <row r="15" ht="18.75" customHeight="1" spans="1:15">
      <c r="A15" s="177" t="s">
        <v>101</v>
      </c>
      <c r="B15" s="213" t="s">
        <v>102</v>
      </c>
      <c r="C15" s="23">
        <v>90000</v>
      </c>
      <c r="D15" s="23">
        <v>90000</v>
      </c>
      <c r="E15" s="23"/>
      <c r="F15" s="23">
        <v>90000</v>
      </c>
      <c r="G15" s="23"/>
      <c r="H15" s="23"/>
      <c r="I15" s="23"/>
      <c r="J15" s="23"/>
      <c r="K15" s="23"/>
      <c r="L15" s="23"/>
      <c r="M15" s="23"/>
      <c r="N15" s="23"/>
      <c r="O15" s="23"/>
    </row>
    <row r="16" ht="18.75" customHeight="1" spans="1:15">
      <c r="A16" s="177" t="s">
        <v>103</v>
      </c>
      <c r="B16" s="213" t="s">
        <v>104</v>
      </c>
      <c r="C16" s="23">
        <v>180000</v>
      </c>
      <c r="D16" s="23">
        <v>180000</v>
      </c>
      <c r="E16" s="23"/>
      <c r="F16" s="23">
        <v>180000</v>
      </c>
      <c r="G16" s="23"/>
      <c r="H16" s="23"/>
      <c r="I16" s="23"/>
      <c r="J16" s="23"/>
      <c r="K16" s="23"/>
      <c r="L16" s="23"/>
      <c r="M16" s="23"/>
      <c r="N16" s="23"/>
      <c r="O16" s="23"/>
    </row>
    <row r="17" ht="18.75" customHeight="1" spans="1:15">
      <c r="A17" s="177" t="s">
        <v>105</v>
      </c>
      <c r="B17" s="213" t="s">
        <v>106</v>
      </c>
      <c r="C17" s="23">
        <v>444919.28</v>
      </c>
      <c r="D17" s="23">
        <v>444919.28</v>
      </c>
      <c r="E17" s="23">
        <v>444919.28</v>
      </c>
      <c r="F17" s="23"/>
      <c r="G17" s="23"/>
      <c r="H17" s="23"/>
      <c r="I17" s="23"/>
      <c r="J17" s="23"/>
      <c r="K17" s="23"/>
      <c r="L17" s="23"/>
      <c r="M17" s="23"/>
      <c r="N17" s="23"/>
      <c r="O17" s="23"/>
    </row>
    <row r="18" ht="18.75" customHeight="1" spans="1:15">
      <c r="A18" s="177" t="s">
        <v>107</v>
      </c>
      <c r="B18" s="213" t="s">
        <v>108</v>
      </c>
      <c r="C18" s="23">
        <v>1071384.4</v>
      </c>
      <c r="D18" s="23">
        <v>1071384.4</v>
      </c>
      <c r="E18" s="23">
        <v>1002840</v>
      </c>
      <c r="F18" s="23">
        <v>68544.4</v>
      </c>
      <c r="G18" s="23"/>
      <c r="H18" s="23"/>
      <c r="I18" s="23"/>
      <c r="J18" s="23"/>
      <c r="K18" s="23"/>
      <c r="L18" s="23"/>
      <c r="M18" s="23"/>
      <c r="N18" s="23"/>
      <c r="O18" s="23"/>
    </row>
    <row r="19" ht="18.75" customHeight="1" spans="1:15">
      <c r="A19" s="175" t="s">
        <v>109</v>
      </c>
      <c r="B19" s="212" t="s">
        <v>110</v>
      </c>
      <c r="C19" s="23">
        <v>152500</v>
      </c>
      <c r="D19" s="23">
        <v>152500</v>
      </c>
      <c r="E19" s="23"/>
      <c r="F19" s="23">
        <v>152500</v>
      </c>
      <c r="G19" s="23"/>
      <c r="H19" s="23"/>
      <c r="I19" s="23"/>
      <c r="J19" s="23"/>
      <c r="K19" s="23"/>
      <c r="L19" s="23"/>
      <c r="M19" s="23"/>
      <c r="N19" s="23"/>
      <c r="O19" s="23"/>
    </row>
    <row r="20" ht="18.75" customHeight="1" spans="1:15">
      <c r="A20" s="177" t="s">
        <v>111</v>
      </c>
      <c r="B20" s="213" t="s">
        <v>112</v>
      </c>
      <c r="C20" s="23">
        <v>152500</v>
      </c>
      <c r="D20" s="23">
        <v>152500</v>
      </c>
      <c r="E20" s="23"/>
      <c r="F20" s="23">
        <v>152500</v>
      </c>
      <c r="G20" s="23"/>
      <c r="H20" s="23"/>
      <c r="I20" s="23"/>
      <c r="J20" s="23"/>
      <c r="K20" s="23"/>
      <c r="L20" s="23"/>
      <c r="M20" s="23"/>
      <c r="N20" s="23"/>
      <c r="O20" s="23"/>
    </row>
    <row r="21" ht="18.75" customHeight="1" spans="1:15">
      <c r="A21" s="132" t="s">
        <v>113</v>
      </c>
      <c r="B21" s="160" t="s">
        <v>114</v>
      </c>
      <c r="C21" s="23">
        <v>1944489.1</v>
      </c>
      <c r="D21" s="23">
        <v>1944489.1</v>
      </c>
      <c r="E21" s="23">
        <v>1944489.1</v>
      </c>
      <c r="F21" s="23"/>
      <c r="G21" s="23"/>
      <c r="H21" s="23"/>
      <c r="I21" s="23"/>
      <c r="J21" s="23"/>
      <c r="K21" s="23"/>
      <c r="L21" s="23"/>
      <c r="M21" s="23"/>
      <c r="N21" s="23"/>
      <c r="O21" s="23"/>
    </row>
    <row r="22" ht="18.75" customHeight="1" spans="1:15">
      <c r="A22" s="175" t="s">
        <v>115</v>
      </c>
      <c r="B22" s="212" t="s">
        <v>116</v>
      </c>
      <c r="C22" s="23">
        <v>1657312.32</v>
      </c>
      <c r="D22" s="23">
        <v>1657312.32</v>
      </c>
      <c r="E22" s="23">
        <v>1657312.32</v>
      </c>
      <c r="F22" s="23"/>
      <c r="G22" s="23"/>
      <c r="H22" s="23"/>
      <c r="I22" s="23"/>
      <c r="J22" s="23"/>
      <c r="K22" s="23"/>
      <c r="L22" s="23"/>
      <c r="M22" s="23"/>
      <c r="N22" s="23"/>
      <c r="O22" s="23"/>
    </row>
    <row r="23" ht="18.75" customHeight="1" spans="1:15">
      <c r="A23" s="177" t="s">
        <v>117</v>
      </c>
      <c r="B23" s="213" t="s">
        <v>118</v>
      </c>
      <c r="C23" s="23">
        <v>1148000</v>
      </c>
      <c r="D23" s="23">
        <v>1148000</v>
      </c>
      <c r="E23" s="23">
        <v>1148000</v>
      </c>
      <c r="F23" s="23"/>
      <c r="G23" s="23"/>
      <c r="H23" s="23"/>
      <c r="I23" s="23"/>
      <c r="J23" s="23"/>
      <c r="K23" s="23"/>
      <c r="L23" s="23"/>
      <c r="M23" s="23"/>
      <c r="N23" s="23"/>
      <c r="O23" s="23"/>
    </row>
    <row r="24" ht="18.75" customHeight="1" spans="1:15">
      <c r="A24" s="177" t="s">
        <v>119</v>
      </c>
      <c r="B24" s="213" t="s">
        <v>120</v>
      </c>
      <c r="C24" s="23">
        <v>509312.32</v>
      </c>
      <c r="D24" s="23">
        <v>509312.32</v>
      </c>
      <c r="E24" s="23">
        <v>509312.32</v>
      </c>
      <c r="F24" s="23"/>
      <c r="G24" s="23"/>
      <c r="H24" s="23"/>
      <c r="I24" s="23"/>
      <c r="J24" s="23"/>
      <c r="K24" s="23"/>
      <c r="L24" s="23"/>
      <c r="M24" s="23"/>
      <c r="N24" s="23"/>
      <c r="O24" s="23"/>
    </row>
    <row r="25" ht="18.75" customHeight="1" spans="1:15">
      <c r="A25" s="175" t="s">
        <v>121</v>
      </c>
      <c r="B25" s="212" t="s">
        <v>122</v>
      </c>
      <c r="C25" s="23">
        <v>282912</v>
      </c>
      <c r="D25" s="23">
        <v>282912</v>
      </c>
      <c r="E25" s="23">
        <v>282912</v>
      </c>
      <c r="F25" s="23"/>
      <c r="G25" s="23"/>
      <c r="H25" s="23"/>
      <c r="I25" s="23"/>
      <c r="J25" s="23"/>
      <c r="K25" s="23"/>
      <c r="L25" s="23"/>
      <c r="M25" s="23"/>
      <c r="N25" s="23"/>
      <c r="O25" s="23"/>
    </row>
    <row r="26" ht="18.75" customHeight="1" spans="1:15">
      <c r="A26" s="177" t="s">
        <v>123</v>
      </c>
      <c r="B26" s="213" t="s">
        <v>124</v>
      </c>
      <c r="C26" s="23">
        <v>282912</v>
      </c>
      <c r="D26" s="23">
        <v>282912</v>
      </c>
      <c r="E26" s="23">
        <v>282912</v>
      </c>
      <c r="F26" s="23"/>
      <c r="G26" s="23"/>
      <c r="H26" s="23"/>
      <c r="I26" s="23"/>
      <c r="J26" s="23"/>
      <c r="K26" s="23"/>
      <c r="L26" s="23"/>
      <c r="M26" s="23"/>
      <c r="N26" s="23"/>
      <c r="O26" s="23"/>
    </row>
    <row r="27" ht="18.75" customHeight="1" spans="1:15">
      <c r="A27" s="175" t="s">
        <v>125</v>
      </c>
      <c r="B27" s="212" t="s">
        <v>126</v>
      </c>
      <c r="C27" s="23">
        <v>4264.78</v>
      </c>
      <c r="D27" s="23">
        <v>4264.78</v>
      </c>
      <c r="E27" s="23">
        <v>4264.78</v>
      </c>
      <c r="F27" s="23"/>
      <c r="G27" s="23"/>
      <c r="H27" s="23"/>
      <c r="I27" s="23"/>
      <c r="J27" s="23"/>
      <c r="K27" s="23"/>
      <c r="L27" s="23"/>
      <c r="M27" s="23"/>
      <c r="N27" s="23"/>
      <c r="O27" s="23"/>
    </row>
    <row r="28" ht="18.75" customHeight="1" spans="1:15">
      <c r="A28" s="177" t="s">
        <v>127</v>
      </c>
      <c r="B28" s="213" t="s">
        <v>126</v>
      </c>
      <c r="C28" s="23">
        <v>4264.78</v>
      </c>
      <c r="D28" s="23">
        <v>4264.78</v>
      </c>
      <c r="E28" s="23">
        <v>4264.78</v>
      </c>
      <c r="F28" s="23"/>
      <c r="G28" s="23"/>
      <c r="H28" s="23"/>
      <c r="I28" s="23"/>
      <c r="J28" s="23"/>
      <c r="K28" s="23"/>
      <c r="L28" s="23"/>
      <c r="M28" s="23"/>
      <c r="N28" s="23"/>
      <c r="O28" s="23"/>
    </row>
    <row r="29" ht="18.75" customHeight="1" spans="1:15">
      <c r="A29" s="132" t="s">
        <v>128</v>
      </c>
      <c r="B29" s="160" t="s">
        <v>129</v>
      </c>
      <c r="C29" s="23">
        <v>279315.22</v>
      </c>
      <c r="D29" s="23">
        <v>279315.22</v>
      </c>
      <c r="E29" s="23">
        <v>279315.22</v>
      </c>
      <c r="F29" s="23"/>
      <c r="G29" s="23"/>
      <c r="H29" s="23"/>
      <c r="I29" s="23"/>
      <c r="J29" s="23"/>
      <c r="K29" s="23"/>
      <c r="L29" s="23"/>
      <c r="M29" s="23"/>
      <c r="N29" s="23"/>
      <c r="O29" s="23"/>
    </row>
    <row r="30" ht="18.75" customHeight="1" spans="1:15">
      <c r="A30" s="175" t="s">
        <v>130</v>
      </c>
      <c r="B30" s="212" t="s">
        <v>131</v>
      </c>
      <c r="C30" s="23">
        <v>279315.22</v>
      </c>
      <c r="D30" s="23">
        <v>279315.22</v>
      </c>
      <c r="E30" s="23">
        <v>279315.22</v>
      </c>
      <c r="F30" s="23"/>
      <c r="G30" s="23"/>
      <c r="H30" s="23"/>
      <c r="I30" s="23"/>
      <c r="J30" s="23"/>
      <c r="K30" s="23"/>
      <c r="L30" s="23"/>
      <c r="M30" s="23"/>
      <c r="N30" s="23"/>
      <c r="O30" s="23"/>
    </row>
    <row r="31" ht="18.75" customHeight="1" spans="1:15">
      <c r="A31" s="177" t="s">
        <v>132</v>
      </c>
      <c r="B31" s="213" t="s">
        <v>133</v>
      </c>
      <c r="C31" s="23">
        <v>167957.17</v>
      </c>
      <c r="D31" s="23">
        <v>167957.17</v>
      </c>
      <c r="E31" s="23">
        <v>167957.17</v>
      </c>
      <c r="F31" s="23"/>
      <c r="G31" s="23"/>
      <c r="H31" s="23"/>
      <c r="I31" s="23"/>
      <c r="J31" s="23"/>
      <c r="K31" s="23"/>
      <c r="L31" s="23"/>
      <c r="M31" s="23"/>
      <c r="N31" s="23"/>
      <c r="O31" s="23"/>
    </row>
    <row r="32" ht="18.75" customHeight="1" spans="1:15">
      <c r="A32" s="177" t="s">
        <v>134</v>
      </c>
      <c r="B32" s="213" t="s">
        <v>135</v>
      </c>
      <c r="C32" s="23">
        <v>25018.13</v>
      </c>
      <c r="D32" s="23">
        <v>25018.13</v>
      </c>
      <c r="E32" s="23">
        <v>25018.13</v>
      </c>
      <c r="F32" s="23"/>
      <c r="G32" s="23"/>
      <c r="H32" s="23"/>
      <c r="I32" s="23"/>
      <c r="J32" s="23"/>
      <c r="K32" s="23"/>
      <c r="L32" s="23"/>
      <c r="M32" s="23"/>
      <c r="N32" s="23"/>
      <c r="O32" s="23"/>
    </row>
    <row r="33" ht="18.75" customHeight="1" spans="1:15">
      <c r="A33" s="177" t="s">
        <v>136</v>
      </c>
      <c r="B33" s="213" t="s">
        <v>137</v>
      </c>
      <c r="C33" s="23">
        <v>63960</v>
      </c>
      <c r="D33" s="23">
        <v>63960</v>
      </c>
      <c r="E33" s="23">
        <v>63960</v>
      </c>
      <c r="F33" s="23"/>
      <c r="G33" s="23"/>
      <c r="H33" s="23"/>
      <c r="I33" s="23"/>
      <c r="J33" s="23"/>
      <c r="K33" s="23"/>
      <c r="L33" s="23"/>
      <c r="M33" s="23"/>
      <c r="N33" s="23"/>
      <c r="O33" s="23"/>
    </row>
    <row r="34" ht="18.75" customHeight="1" spans="1:15">
      <c r="A34" s="177" t="s">
        <v>138</v>
      </c>
      <c r="B34" s="213" t="s">
        <v>139</v>
      </c>
      <c r="C34" s="23">
        <v>22379.92</v>
      </c>
      <c r="D34" s="23">
        <v>22379.92</v>
      </c>
      <c r="E34" s="23">
        <v>22379.92</v>
      </c>
      <c r="F34" s="23"/>
      <c r="G34" s="23"/>
      <c r="H34" s="23"/>
      <c r="I34" s="23"/>
      <c r="J34" s="23"/>
      <c r="K34" s="23"/>
      <c r="L34" s="23"/>
      <c r="M34" s="23"/>
      <c r="N34" s="23"/>
      <c r="O34" s="23"/>
    </row>
    <row r="35" ht="18.75" customHeight="1" spans="1:15">
      <c r="A35" s="132" t="s">
        <v>140</v>
      </c>
      <c r="B35" s="160" t="s">
        <v>141</v>
      </c>
      <c r="C35" s="23">
        <v>381984.24</v>
      </c>
      <c r="D35" s="23">
        <v>381984.24</v>
      </c>
      <c r="E35" s="23">
        <v>381984.24</v>
      </c>
      <c r="F35" s="23"/>
      <c r="G35" s="23"/>
      <c r="H35" s="23"/>
      <c r="I35" s="23"/>
      <c r="J35" s="23"/>
      <c r="K35" s="23"/>
      <c r="L35" s="23"/>
      <c r="M35" s="23"/>
      <c r="N35" s="23"/>
      <c r="O35" s="23"/>
    </row>
    <row r="36" ht="18.75" customHeight="1" spans="1:15">
      <c r="A36" s="175" t="s">
        <v>142</v>
      </c>
      <c r="B36" s="212" t="s">
        <v>143</v>
      </c>
      <c r="C36" s="23">
        <v>381984.24</v>
      </c>
      <c r="D36" s="23">
        <v>381984.24</v>
      </c>
      <c r="E36" s="23">
        <v>381984.24</v>
      </c>
      <c r="F36" s="23"/>
      <c r="G36" s="23"/>
      <c r="H36" s="23"/>
      <c r="I36" s="23"/>
      <c r="J36" s="23"/>
      <c r="K36" s="23"/>
      <c r="L36" s="23"/>
      <c r="M36" s="23"/>
      <c r="N36" s="23"/>
      <c r="O36" s="23"/>
    </row>
    <row r="37" ht="18.75" customHeight="1" spans="1:15">
      <c r="A37" s="177" t="s">
        <v>144</v>
      </c>
      <c r="B37" s="213" t="s">
        <v>145</v>
      </c>
      <c r="C37" s="23">
        <v>381984.24</v>
      </c>
      <c r="D37" s="23">
        <v>381984.24</v>
      </c>
      <c r="E37" s="23">
        <v>381984.24</v>
      </c>
      <c r="F37" s="23"/>
      <c r="G37" s="23"/>
      <c r="H37" s="23"/>
      <c r="I37" s="23"/>
      <c r="J37" s="23"/>
      <c r="K37" s="23"/>
      <c r="L37" s="23"/>
      <c r="M37" s="23"/>
      <c r="N37" s="23"/>
      <c r="O37" s="23"/>
    </row>
    <row r="38" ht="18.75" customHeight="1" spans="1:15">
      <c r="A38" s="179" t="s">
        <v>146</v>
      </c>
      <c r="B38" s="180" t="s">
        <v>146</v>
      </c>
      <c r="C38" s="23">
        <v>8817596.16</v>
      </c>
      <c r="D38" s="23">
        <v>8817596.16</v>
      </c>
      <c r="E38" s="23">
        <v>7691551.76</v>
      </c>
      <c r="F38" s="23">
        <v>1126044.4</v>
      </c>
      <c r="G38" s="23"/>
      <c r="H38" s="23"/>
      <c r="I38" s="23"/>
      <c r="J38" s="23"/>
      <c r="K38" s="23"/>
      <c r="L38" s="23"/>
      <c r="M38" s="23"/>
      <c r="N38" s="23"/>
      <c r="O38" s="23"/>
    </row>
  </sheetData>
  <mergeCells count="11">
    <mergeCell ref="A2:O2"/>
    <mergeCell ref="A3:L3"/>
    <mergeCell ref="D4:F4"/>
    <mergeCell ref="J4:O4"/>
    <mergeCell ref="A38:B38"/>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D26" sqref="D2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147</v>
      </c>
    </row>
    <row r="2" ht="36" customHeight="1" spans="1:4">
      <c r="A2" s="5" t="str">
        <f>"2025"&amp;"年部门财政拨款收支预算总表"</f>
        <v>2025年部门财政拨款收支预算总表</v>
      </c>
      <c r="B2" s="158"/>
      <c r="C2" s="158"/>
      <c r="D2" s="158"/>
    </row>
    <row r="3" ht="18.75" customHeight="1" spans="1:4">
      <c r="A3" s="7" t="str">
        <f>"单位名称："&amp;"双江拉祜族佤族布朗族傣族自治县市场监督管理局"</f>
        <v>单位名称：双江拉祜族佤族布朗族傣族自治县市场监督管理局</v>
      </c>
      <c r="B3" s="159"/>
      <c r="C3" s="159"/>
      <c r="D3" s="39" t="s">
        <v>1</v>
      </c>
    </row>
    <row r="4" ht="18.75" customHeight="1" spans="1:4">
      <c r="A4" s="12" t="s">
        <v>2</v>
      </c>
      <c r="B4" s="14"/>
      <c r="C4" s="12" t="s">
        <v>3</v>
      </c>
      <c r="D4" s="14"/>
    </row>
    <row r="5" ht="18.75" customHeight="1" spans="1:4">
      <c r="A5" s="31" t="s">
        <v>4</v>
      </c>
      <c r="B5" s="107" t="str">
        <f>"2025"&amp;"年预算数"</f>
        <v>2025年预算数</v>
      </c>
      <c r="C5" s="31" t="s">
        <v>148</v>
      </c>
      <c r="D5" s="107" t="str">
        <f>"2025"&amp;"年预算数"</f>
        <v>2025年预算数</v>
      </c>
    </row>
    <row r="6" ht="18.75" customHeight="1" spans="1:4">
      <c r="A6" s="33"/>
      <c r="B6" s="18"/>
      <c r="C6" s="33"/>
      <c r="D6" s="18"/>
    </row>
    <row r="7" ht="18.75" customHeight="1" spans="1:4">
      <c r="A7" s="160" t="s">
        <v>149</v>
      </c>
      <c r="B7" s="23">
        <v>8749051.76</v>
      </c>
      <c r="C7" s="22" t="s">
        <v>150</v>
      </c>
      <c r="D7" s="23">
        <v>8817596.16</v>
      </c>
    </row>
    <row r="8" ht="18.75" customHeight="1" spans="1:4">
      <c r="A8" s="161" t="s">
        <v>151</v>
      </c>
      <c r="B8" s="23">
        <v>8749051.76</v>
      </c>
      <c r="C8" s="22" t="s">
        <v>152</v>
      </c>
      <c r="D8" s="23">
        <v>6211807.6</v>
      </c>
    </row>
    <row r="9" ht="18.75" customHeight="1" spans="1:4">
      <c r="A9" s="161" t="s">
        <v>153</v>
      </c>
      <c r="B9" s="23"/>
      <c r="C9" s="22" t="s">
        <v>154</v>
      </c>
      <c r="D9" s="23"/>
    </row>
    <row r="10" ht="18.75" customHeight="1" spans="1:4">
      <c r="A10" s="161" t="s">
        <v>155</v>
      </c>
      <c r="B10" s="23"/>
      <c r="C10" s="22" t="s">
        <v>156</v>
      </c>
      <c r="D10" s="23"/>
    </row>
    <row r="11" ht="18.75" customHeight="1" spans="1:4">
      <c r="A11" s="162" t="s">
        <v>157</v>
      </c>
      <c r="B11" s="23">
        <v>68544.4</v>
      </c>
      <c r="C11" s="163" t="s">
        <v>158</v>
      </c>
      <c r="D11" s="23"/>
    </row>
    <row r="12" ht="18.75" customHeight="1" spans="1:4">
      <c r="A12" s="164" t="s">
        <v>151</v>
      </c>
      <c r="B12" s="23">
        <v>68544.4</v>
      </c>
      <c r="C12" s="165" t="s">
        <v>159</v>
      </c>
      <c r="D12" s="23"/>
    </row>
    <row r="13" ht="18.75" customHeight="1" spans="1:4">
      <c r="A13" s="164" t="s">
        <v>153</v>
      </c>
      <c r="B13" s="23"/>
      <c r="C13" s="165" t="s">
        <v>160</v>
      </c>
      <c r="D13" s="23"/>
    </row>
    <row r="14" ht="18.75" customHeight="1" spans="1:4">
      <c r="A14" s="164" t="s">
        <v>155</v>
      </c>
      <c r="B14" s="23"/>
      <c r="C14" s="165" t="s">
        <v>161</v>
      </c>
      <c r="D14" s="23"/>
    </row>
    <row r="15" ht="18.75" customHeight="1" spans="1:4">
      <c r="A15" s="164" t="s">
        <v>26</v>
      </c>
      <c r="B15" s="23"/>
      <c r="C15" s="165" t="s">
        <v>162</v>
      </c>
      <c r="D15" s="23">
        <v>1944489.1</v>
      </c>
    </row>
    <row r="16" ht="18.75" customHeight="1" spans="1:4">
      <c r="A16" s="164" t="s">
        <v>26</v>
      </c>
      <c r="B16" s="23" t="s">
        <v>26</v>
      </c>
      <c r="C16" s="165" t="s">
        <v>163</v>
      </c>
      <c r="D16" s="23">
        <v>279315.22</v>
      </c>
    </row>
    <row r="17" ht="18.75" customHeight="1" spans="1:4">
      <c r="A17" s="166" t="s">
        <v>26</v>
      </c>
      <c r="B17" s="23" t="s">
        <v>26</v>
      </c>
      <c r="C17" s="165" t="s">
        <v>164</v>
      </c>
      <c r="D17" s="23"/>
    </row>
    <row r="18" ht="18.75" customHeight="1" spans="1:4">
      <c r="A18" s="166" t="s">
        <v>26</v>
      </c>
      <c r="B18" s="23" t="s">
        <v>26</v>
      </c>
      <c r="C18" s="165" t="s">
        <v>165</v>
      </c>
      <c r="D18" s="23"/>
    </row>
    <row r="19" ht="18.75" customHeight="1" spans="1:4">
      <c r="A19" s="167" t="s">
        <v>26</v>
      </c>
      <c r="B19" s="23" t="s">
        <v>26</v>
      </c>
      <c r="C19" s="165" t="s">
        <v>166</v>
      </c>
      <c r="D19" s="23"/>
    </row>
    <row r="20" ht="18.75" customHeight="1" spans="1:4">
      <c r="A20" s="167" t="s">
        <v>26</v>
      </c>
      <c r="B20" s="23" t="s">
        <v>26</v>
      </c>
      <c r="C20" s="165" t="s">
        <v>167</v>
      </c>
      <c r="D20" s="23"/>
    </row>
    <row r="21" ht="18.75" customHeight="1" spans="1:4">
      <c r="A21" s="167" t="s">
        <v>26</v>
      </c>
      <c r="B21" s="23" t="s">
        <v>26</v>
      </c>
      <c r="C21" s="165" t="s">
        <v>168</v>
      </c>
      <c r="D21" s="23"/>
    </row>
    <row r="22" ht="18.75" customHeight="1" spans="1:4">
      <c r="A22" s="167" t="s">
        <v>26</v>
      </c>
      <c r="B22" s="23" t="s">
        <v>26</v>
      </c>
      <c r="C22" s="165" t="s">
        <v>169</v>
      </c>
      <c r="D22" s="23"/>
    </row>
    <row r="23" ht="18.75" customHeight="1" spans="1:4">
      <c r="A23" s="167" t="s">
        <v>26</v>
      </c>
      <c r="B23" s="23" t="s">
        <v>26</v>
      </c>
      <c r="C23" s="165" t="s">
        <v>170</v>
      </c>
      <c r="D23" s="23"/>
    </row>
    <row r="24" ht="18.75" customHeight="1" spans="1:4">
      <c r="A24" s="167" t="s">
        <v>26</v>
      </c>
      <c r="B24" s="23" t="s">
        <v>26</v>
      </c>
      <c r="C24" s="165" t="s">
        <v>171</v>
      </c>
      <c r="D24" s="23"/>
    </row>
    <row r="25" ht="18.75" customHeight="1" spans="1:4">
      <c r="A25" s="167" t="s">
        <v>26</v>
      </c>
      <c r="B25" s="23" t="s">
        <v>26</v>
      </c>
      <c r="C25" s="165" t="s">
        <v>172</v>
      </c>
      <c r="D25" s="23"/>
    </row>
    <row r="26" ht="18.75" customHeight="1" spans="1:4">
      <c r="A26" s="167" t="s">
        <v>26</v>
      </c>
      <c r="B26" s="23" t="s">
        <v>26</v>
      </c>
      <c r="C26" s="165" t="s">
        <v>173</v>
      </c>
      <c r="D26" s="23">
        <v>381984.24</v>
      </c>
    </row>
    <row r="27" ht="18.75" customHeight="1" spans="1:4">
      <c r="A27" s="167" t="s">
        <v>26</v>
      </c>
      <c r="B27" s="23" t="s">
        <v>26</v>
      </c>
      <c r="C27" s="165" t="s">
        <v>174</v>
      </c>
      <c r="D27" s="23"/>
    </row>
    <row r="28" ht="18.75" customHeight="1" spans="1:4">
      <c r="A28" s="167" t="s">
        <v>26</v>
      </c>
      <c r="B28" s="23" t="s">
        <v>26</v>
      </c>
      <c r="C28" s="165" t="s">
        <v>175</v>
      </c>
      <c r="D28" s="23"/>
    </row>
    <row r="29" ht="18.75" customHeight="1" spans="1:4">
      <c r="A29" s="167" t="s">
        <v>26</v>
      </c>
      <c r="B29" s="23" t="s">
        <v>26</v>
      </c>
      <c r="C29" s="165" t="s">
        <v>176</v>
      </c>
      <c r="D29" s="23"/>
    </row>
    <row r="30" ht="18.75" customHeight="1" spans="1:4">
      <c r="A30" s="167" t="s">
        <v>26</v>
      </c>
      <c r="B30" s="23" t="s">
        <v>26</v>
      </c>
      <c r="C30" s="165" t="s">
        <v>177</v>
      </c>
      <c r="D30" s="23"/>
    </row>
    <row r="31" ht="18.75" customHeight="1" spans="1:4">
      <c r="A31" s="168" t="s">
        <v>26</v>
      </c>
      <c r="B31" s="23" t="s">
        <v>26</v>
      </c>
      <c r="C31" s="165" t="s">
        <v>178</v>
      </c>
      <c r="D31" s="23"/>
    </row>
    <row r="32" ht="18.75" customHeight="1" spans="1:4">
      <c r="A32" s="168" t="s">
        <v>26</v>
      </c>
      <c r="B32" s="23" t="s">
        <v>26</v>
      </c>
      <c r="C32" s="165" t="s">
        <v>179</v>
      </c>
      <c r="D32" s="23"/>
    </row>
    <row r="33" ht="18.75" customHeight="1" spans="1:4">
      <c r="A33" s="168" t="s">
        <v>26</v>
      </c>
      <c r="B33" s="23" t="s">
        <v>26</v>
      </c>
      <c r="C33" s="165" t="s">
        <v>180</v>
      </c>
      <c r="D33" s="23"/>
    </row>
    <row r="34" ht="18.75" customHeight="1" spans="1:4">
      <c r="A34" s="168"/>
      <c r="B34" s="23"/>
      <c r="C34" s="165" t="s">
        <v>181</v>
      </c>
      <c r="D34" s="23"/>
    </row>
    <row r="35" ht="18.75" customHeight="1" spans="1:4">
      <c r="A35" s="168" t="s">
        <v>26</v>
      </c>
      <c r="B35" s="23" t="s">
        <v>26</v>
      </c>
      <c r="C35" s="165" t="s">
        <v>182</v>
      </c>
      <c r="D35" s="23"/>
    </row>
    <row r="36" ht="18.75" customHeight="1" spans="1:4">
      <c r="A36" s="55" t="s">
        <v>183</v>
      </c>
      <c r="B36" s="169">
        <v>8817596.16</v>
      </c>
      <c r="C36" s="170" t="s">
        <v>52</v>
      </c>
      <c r="D36" s="169">
        <v>8817596.16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workbookViewId="0">
      <selection activeCell="F38" sqref="F38"/>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57"/>
      <c r="G1" s="39" t="s">
        <v>184</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"单位名称："&amp;"双江拉祜族佤族布朗族傣族自治县市场监督管理局"</f>
        <v>单位名称：双江拉祜族佤族布朗族傣族自治县市场监督管理局</v>
      </c>
      <c r="B3" s="29"/>
      <c r="C3" s="30"/>
      <c r="D3" s="30"/>
      <c r="E3" s="30"/>
      <c r="F3" s="102"/>
      <c r="G3" s="39" t="s">
        <v>1</v>
      </c>
    </row>
    <row r="4" ht="20.25" customHeight="1" spans="1:7">
      <c r="A4" s="152" t="s">
        <v>185</v>
      </c>
      <c r="B4" s="153"/>
      <c r="C4" s="107" t="s">
        <v>56</v>
      </c>
      <c r="D4" s="130" t="s">
        <v>76</v>
      </c>
      <c r="E4" s="13"/>
      <c r="F4" s="14"/>
      <c r="G4" s="123" t="s">
        <v>77</v>
      </c>
    </row>
    <row r="5" ht="20.25" customHeight="1" spans="1:7">
      <c r="A5" s="154" t="s">
        <v>74</v>
      </c>
      <c r="B5" s="154" t="s">
        <v>75</v>
      </c>
      <c r="C5" s="33"/>
      <c r="D5" s="66" t="s">
        <v>58</v>
      </c>
      <c r="E5" s="66" t="s">
        <v>186</v>
      </c>
      <c r="F5" s="66" t="s">
        <v>187</v>
      </c>
      <c r="G5" s="94"/>
    </row>
    <row r="6" ht="19.5" customHeight="1" spans="1:7">
      <c r="A6" s="154" t="s">
        <v>188</v>
      </c>
      <c r="B6" s="154" t="s">
        <v>189</v>
      </c>
      <c r="C6" s="154" t="s">
        <v>190</v>
      </c>
      <c r="D6" s="66">
        <v>4</v>
      </c>
      <c r="E6" s="155" t="s">
        <v>191</v>
      </c>
      <c r="F6" s="155" t="s">
        <v>192</v>
      </c>
      <c r="G6" s="154" t="s">
        <v>193</v>
      </c>
    </row>
    <row r="7" ht="18" customHeight="1" spans="1:7">
      <c r="A7" s="34" t="s">
        <v>85</v>
      </c>
      <c r="B7" s="34" t="s">
        <v>86</v>
      </c>
      <c r="C7" s="23">
        <v>6211807.6</v>
      </c>
      <c r="D7" s="23">
        <v>5085763.2</v>
      </c>
      <c r="E7" s="23">
        <v>4577842</v>
      </c>
      <c r="F7" s="23">
        <v>507921.2</v>
      </c>
      <c r="G7" s="23">
        <v>1126044.4</v>
      </c>
    </row>
    <row r="8" ht="18" customHeight="1" spans="1:7">
      <c r="A8" s="118" t="s">
        <v>87</v>
      </c>
      <c r="B8" s="118" t="s">
        <v>88</v>
      </c>
      <c r="C8" s="23">
        <v>6059307.6</v>
      </c>
      <c r="D8" s="23">
        <v>5085763.2</v>
      </c>
      <c r="E8" s="23">
        <v>4577842</v>
      </c>
      <c r="F8" s="23">
        <v>507921.2</v>
      </c>
      <c r="G8" s="23">
        <v>973544.4</v>
      </c>
    </row>
    <row r="9" ht="18" customHeight="1" spans="1:7">
      <c r="A9" s="119" t="s">
        <v>89</v>
      </c>
      <c r="B9" s="119" t="s">
        <v>90</v>
      </c>
      <c r="C9" s="23">
        <v>3638003.92</v>
      </c>
      <c r="D9" s="23">
        <v>3638003.92</v>
      </c>
      <c r="E9" s="23">
        <v>3150634</v>
      </c>
      <c r="F9" s="23">
        <v>487369.92</v>
      </c>
      <c r="G9" s="23"/>
    </row>
    <row r="10" ht="18" customHeight="1" spans="1:7">
      <c r="A10" s="119" t="s">
        <v>91</v>
      </c>
      <c r="B10" s="119" t="s">
        <v>92</v>
      </c>
      <c r="C10" s="23">
        <v>100000</v>
      </c>
      <c r="D10" s="23"/>
      <c r="E10" s="23"/>
      <c r="F10" s="23"/>
      <c r="G10" s="23">
        <v>100000</v>
      </c>
    </row>
    <row r="11" ht="18" customHeight="1" spans="1:7">
      <c r="A11" s="119" t="s">
        <v>93</v>
      </c>
      <c r="B11" s="119" t="s">
        <v>94</v>
      </c>
      <c r="C11" s="23">
        <v>205000</v>
      </c>
      <c r="D11" s="23"/>
      <c r="E11" s="23"/>
      <c r="F11" s="23"/>
      <c r="G11" s="23">
        <v>205000</v>
      </c>
    </row>
    <row r="12" ht="18" customHeight="1" spans="1:7">
      <c r="A12" s="119" t="s">
        <v>95</v>
      </c>
      <c r="B12" s="119" t="s">
        <v>96</v>
      </c>
      <c r="C12" s="23">
        <v>90000</v>
      </c>
      <c r="D12" s="23"/>
      <c r="E12" s="23"/>
      <c r="F12" s="23"/>
      <c r="G12" s="23">
        <v>90000</v>
      </c>
    </row>
    <row r="13" ht="18" customHeight="1" spans="1:7">
      <c r="A13" s="119" t="s">
        <v>97</v>
      </c>
      <c r="B13" s="119" t="s">
        <v>98</v>
      </c>
      <c r="C13" s="23">
        <v>220000</v>
      </c>
      <c r="D13" s="23"/>
      <c r="E13" s="23"/>
      <c r="F13" s="23"/>
      <c r="G13" s="23">
        <v>220000</v>
      </c>
    </row>
    <row r="14" ht="18" customHeight="1" spans="1:7">
      <c r="A14" s="119" t="s">
        <v>99</v>
      </c>
      <c r="B14" s="119" t="s">
        <v>100</v>
      </c>
      <c r="C14" s="23">
        <v>20000</v>
      </c>
      <c r="D14" s="23"/>
      <c r="E14" s="23"/>
      <c r="F14" s="23"/>
      <c r="G14" s="23">
        <v>20000</v>
      </c>
    </row>
    <row r="15" ht="18" customHeight="1" spans="1:7">
      <c r="A15" s="119" t="s">
        <v>101</v>
      </c>
      <c r="B15" s="119" t="s">
        <v>102</v>
      </c>
      <c r="C15" s="23">
        <v>90000</v>
      </c>
      <c r="D15" s="23"/>
      <c r="E15" s="23"/>
      <c r="F15" s="23"/>
      <c r="G15" s="23">
        <v>90000</v>
      </c>
    </row>
    <row r="16" ht="18" customHeight="1" spans="1:7">
      <c r="A16" s="119" t="s">
        <v>103</v>
      </c>
      <c r="B16" s="119" t="s">
        <v>104</v>
      </c>
      <c r="C16" s="23">
        <v>180000</v>
      </c>
      <c r="D16" s="23"/>
      <c r="E16" s="23"/>
      <c r="F16" s="23"/>
      <c r="G16" s="23">
        <v>180000</v>
      </c>
    </row>
    <row r="17" ht="18" customHeight="1" spans="1:7">
      <c r="A17" s="119" t="s">
        <v>105</v>
      </c>
      <c r="B17" s="119" t="s">
        <v>106</v>
      </c>
      <c r="C17" s="23">
        <v>444919.28</v>
      </c>
      <c r="D17" s="23">
        <v>444919.28</v>
      </c>
      <c r="E17" s="23">
        <v>424368</v>
      </c>
      <c r="F17" s="23">
        <v>20551.28</v>
      </c>
      <c r="G17" s="23"/>
    </row>
    <row r="18" ht="18" customHeight="1" spans="1:7">
      <c r="A18" s="119" t="s">
        <v>107</v>
      </c>
      <c r="B18" s="119" t="s">
        <v>108</v>
      </c>
      <c r="C18" s="23">
        <v>1071384.4</v>
      </c>
      <c r="D18" s="23">
        <v>1002840</v>
      </c>
      <c r="E18" s="23">
        <v>1002840</v>
      </c>
      <c r="F18" s="23"/>
      <c r="G18" s="23">
        <v>68544.4</v>
      </c>
    </row>
    <row r="19" ht="18" customHeight="1" spans="1:7">
      <c r="A19" s="118" t="s">
        <v>109</v>
      </c>
      <c r="B19" s="118" t="s">
        <v>110</v>
      </c>
      <c r="C19" s="23">
        <v>152500</v>
      </c>
      <c r="D19" s="23"/>
      <c r="E19" s="23"/>
      <c r="F19" s="23"/>
      <c r="G19" s="23">
        <v>152500</v>
      </c>
    </row>
    <row r="20" ht="18" customHeight="1" spans="1:7">
      <c r="A20" s="119" t="s">
        <v>111</v>
      </c>
      <c r="B20" s="119" t="s">
        <v>112</v>
      </c>
      <c r="C20" s="23">
        <v>152500</v>
      </c>
      <c r="D20" s="23"/>
      <c r="E20" s="23"/>
      <c r="F20" s="23"/>
      <c r="G20" s="23">
        <v>152500</v>
      </c>
    </row>
    <row r="21" ht="18" customHeight="1" spans="1:7">
      <c r="A21" s="34" t="s">
        <v>113</v>
      </c>
      <c r="B21" s="34" t="s">
        <v>114</v>
      </c>
      <c r="C21" s="23">
        <v>1944489.1</v>
      </c>
      <c r="D21" s="23">
        <v>1944489.1</v>
      </c>
      <c r="E21" s="23">
        <v>1928089.1</v>
      </c>
      <c r="F21" s="23">
        <v>16400</v>
      </c>
      <c r="G21" s="23"/>
    </row>
    <row r="22" ht="18" customHeight="1" spans="1:7">
      <c r="A22" s="118" t="s">
        <v>115</v>
      </c>
      <c r="B22" s="118" t="s">
        <v>116</v>
      </c>
      <c r="C22" s="23">
        <v>1657312.32</v>
      </c>
      <c r="D22" s="23">
        <v>1657312.32</v>
      </c>
      <c r="E22" s="23">
        <v>1640912.32</v>
      </c>
      <c r="F22" s="23">
        <v>16400</v>
      </c>
      <c r="G22" s="23"/>
    </row>
    <row r="23" ht="18" customHeight="1" spans="1:7">
      <c r="A23" s="119" t="s">
        <v>117</v>
      </c>
      <c r="B23" s="119" t="s">
        <v>118</v>
      </c>
      <c r="C23" s="23">
        <v>1148000</v>
      </c>
      <c r="D23" s="23">
        <v>1148000</v>
      </c>
      <c r="E23" s="23">
        <v>1131600</v>
      </c>
      <c r="F23" s="23">
        <v>16400</v>
      </c>
      <c r="G23" s="23"/>
    </row>
    <row r="24" ht="18" customHeight="1" spans="1:7">
      <c r="A24" s="119" t="s">
        <v>119</v>
      </c>
      <c r="B24" s="119" t="s">
        <v>120</v>
      </c>
      <c r="C24" s="23">
        <v>509312.32</v>
      </c>
      <c r="D24" s="23">
        <v>509312.32</v>
      </c>
      <c r="E24" s="23">
        <v>509312.32</v>
      </c>
      <c r="F24" s="23"/>
      <c r="G24" s="23"/>
    </row>
    <row r="25" ht="18" customHeight="1" spans="1:7">
      <c r="A25" s="118" t="s">
        <v>121</v>
      </c>
      <c r="B25" s="118" t="s">
        <v>122</v>
      </c>
      <c r="C25" s="23">
        <v>282912</v>
      </c>
      <c r="D25" s="23">
        <v>282912</v>
      </c>
      <c r="E25" s="23">
        <v>282912</v>
      </c>
      <c r="F25" s="23"/>
      <c r="G25" s="23"/>
    </row>
    <row r="26" ht="18" customHeight="1" spans="1:7">
      <c r="A26" s="119" t="s">
        <v>123</v>
      </c>
      <c r="B26" s="119" t="s">
        <v>124</v>
      </c>
      <c r="C26" s="23">
        <v>282912</v>
      </c>
      <c r="D26" s="23">
        <v>282912</v>
      </c>
      <c r="E26" s="23">
        <v>282912</v>
      </c>
      <c r="F26" s="23"/>
      <c r="G26" s="23"/>
    </row>
    <row r="27" ht="18" customHeight="1" spans="1:7">
      <c r="A27" s="118" t="s">
        <v>125</v>
      </c>
      <c r="B27" s="118" t="s">
        <v>126</v>
      </c>
      <c r="C27" s="23">
        <v>4264.78</v>
      </c>
      <c r="D27" s="23">
        <v>4264.78</v>
      </c>
      <c r="E27" s="23">
        <v>4264.78</v>
      </c>
      <c r="F27" s="23"/>
      <c r="G27" s="23"/>
    </row>
    <row r="28" ht="18" customHeight="1" spans="1:7">
      <c r="A28" s="119" t="s">
        <v>127</v>
      </c>
      <c r="B28" s="119" t="s">
        <v>126</v>
      </c>
      <c r="C28" s="23">
        <v>4264.78</v>
      </c>
      <c r="D28" s="23">
        <v>4264.78</v>
      </c>
      <c r="E28" s="23">
        <v>4264.78</v>
      </c>
      <c r="F28" s="23"/>
      <c r="G28" s="23"/>
    </row>
    <row r="29" ht="18" customHeight="1" spans="1:7">
      <c r="A29" s="34" t="s">
        <v>128</v>
      </c>
      <c r="B29" s="34" t="s">
        <v>129</v>
      </c>
      <c r="C29" s="23">
        <v>279315.22</v>
      </c>
      <c r="D29" s="23">
        <v>279315.22</v>
      </c>
      <c r="E29" s="23">
        <v>279315.22</v>
      </c>
      <c r="F29" s="23"/>
      <c r="G29" s="23"/>
    </row>
    <row r="30" ht="18" customHeight="1" spans="1:7">
      <c r="A30" s="118" t="s">
        <v>130</v>
      </c>
      <c r="B30" s="118" t="s">
        <v>131</v>
      </c>
      <c r="C30" s="23">
        <v>279315.22</v>
      </c>
      <c r="D30" s="23">
        <v>279315.22</v>
      </c>
      <c r="E30" s="23">
        <v>279315.22</v>
      </c>
      <c r="F30" s="23"/>
      <c r="G30" s="23"/>
    </row>
    <row r="31" ht="18" customHeight="1" spans="1:7">
      <c r="A31" s="119" t="s">
        <v>132</v>
      </c>
      <c r="B31" s="119" t="s">
        <v>133</v>
      </c>
      <c r="C31" s="23">
        <v>167957.17</v>
      </c>
      <c r="D31" s="23">
        <v>167957.17</v>
      </c>
      <c r="E31" s="23">
        <v>167957.17</v>
      </c>
      <c r="F31" s="23"/>
      <c r="G31" s="23"/>
    </row>
    <row r="32" ht="18" customHeight="1" spans="1:7">
      <c r="A32" s="119" t="s">
        <v>134</v>
      </c>
      <c r="B32" s="119" t="s">
        <v>135</v>
      </c>
      <c r="C32" s="23">
        <v>25018.13</v>
      </c>
      <c r="D32" s="23">
        <v>25018.13</v>
      </c>
      <c r="E32" s="23">
        <v>25018.13</v>
      </c>
      <c r="F32" s="23"/>
      <c r="G32" s="23"/>
    </row>
    <row r="33" ht="18" customHeight="1" spans="1:7">
      <c r="A33" s="119" t="s">
        <v>136</v>
      </c>
      <c r="B33" s="119" t="s">
        <v>137</v>
      </c>
      <c r="C33" s="23">
        <v>63960</v>
      </c>
      <c r="D33" s="23">
        <v>63960</v>
      </c>
      <c r="E33" s="23">
        <v>63960</v>
      </c>
      <c r="F33" s="23"/>
      <c r="G33" s="23"/>
    </row>
    <row r="34" ht="18" customHeight="1" spans="1:7">
      <c r="A34" s="119" t="s">
        <v>138</v>
      </c>
      <c r="B34" s="119" t="s">
        <v>139</v>
      </c>
      <c r="C34" s="23">
        <v>22379.92</v>
      </c>
      <c r="D34" s="23">
        <v>22379.92</v>
      </c>
      <c r="E34" s="23">
        <v>22379.92</v>
      </c>
      <c r="F34" s="23"/>
      <c r="G34" s="23"/>
    </row>
    <row r="35" ht="18" customHeight="1" spans="1:7">
      <c r="A35" s="34" t="s">
        <v>140</v>
      </c>
      <c r="B35" s="34" t="s">
        <v>141</v>
      </c>
      <c r="C35" s="23">
        <v>381984.24</v>
      </c>
      <c r="D35" s="23">
        <v>381984.24</v>
      </c>
      <c r="E35" s="23">
        <v>381984.24</v>
      </c>
      <c r="F35" s="23"/>
      <c r="G35" s="23"/>
    </row>
    <row r="36" ht="18" customHeight="1" spans="1:7">
      <c r="A36" s="118" t="s">
        <v>142</v>
      </c>
      <c r="B36" s="118" t="s">
        <v>143</v>
      </c>
      <c r="C36" s="23">
        <v>381984.24</v>
      </c>
      <c r="D36" s="23">
        <v>381984.24</v>
      </c>
      <c r="E36" s="23">
        <v>381984.24</v>
      </c>
      <c r="F36" s="23"/>
      <c r="G36" s="23"/>
    </row>
    <row r="37" ht="18" customHeight="1" spans="1:7">
      <c r="A37" s="119" t="s">
        <v>144</v>
      </c>
      <c r="B37" s="119" t="s">
        <v>145</v>
      </c>
      <c r="C37" s="23">
        <v>381984.24</v>
      </c>
      <c r="D37" s="23">
        <v>381984.24</v>
      </c>
      <c r="E37" s="23">
        <v>381984.24</v>
      </c>
      <c r="F37" s="23"/>
      <c r="G37" s="23"/>
    </row>
    <row r="38" ht="18" customHeight="1" spans="1:7">
      <c r="A38" s="156" t="s">
        <v>146</v>
      </c>
      <c r="B38" s="157" t="s">
        <v>146</v>
      </c>
      <c r="C38" s="23">
        <v>8817596.16</v>
      </c>
      <c r="D38" s="23">
        <v>7691551.76</v>
      </c>
      <c r="E38" s="23">
        <v>7167230.56</v>
      </c>
      <c r="F38" s="23">
        <v>524321.2</v>
      </c>
      <c r="G38" s="23">
        <v>1126044.4</v>
      </c>
    </row>
  </sheetData>
  <mergeCells count="7">
    <mergeCell ref="A2:G2"/>
    <mergeCell ref="A3:E3"/>
    <mergeCell ref="A4:B4"/>
    <mergeCell ref="D4:F4"/>
    <mergeCell ref="A38:B38"/>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opLeftCell="A2" workbookViewId="0">
      <selection activeCell="C15" sqref="C15"/>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2"/>
      <c r="G1" s="87" t="s">
        <v>194</v>
      </c>
    </row>
    <row r="2" ht="39" customHeight="1" spans="1:7">
      <c r="A2" s="128" t="str">
        <f>"2025"&amp;"年“三公”经费支出预算表"</f>
        <v>2025年“三公”经费支出预算表</v>
      </c>
      <c r="B2" s="51"/>
      <c r="C2" s="51"/>
      <c r="D2" s="51"/>
      <c r="E2" s="51"/>
      <c r="F2" s="51"/>
      <c r="G2" s="51"/>
    </row>
    <row r="3" ht="18.75" customHeight="1" spans="1:7">
      <c r="A3" s="41" t="str">
        <f>"单位名称："&amp;"双江拉祜族佤族布朗族傣族自治县市场监督管理局"</f>
        <v>单位名称：双江拉祜族佤族布朗族傣族自治县市场监督管理局</v>
      </c>
      <c r="B3" s="140"/>
      <c r="C3" s="141"/>
      <c r="D3" s="62"/>
      <c r="E3" s="30"/>
      <c r="G3" s="87" t="s">
        <v>195</v>
      </c>
    </row>
    <row r="4" ht="18.75" customHeight="1" spans="1:7">
      <c r="A4" s="10" t="s">
        <v>196</v>
      </c>
      <c r="B4" s="10" t="s">
        <v>197</v>
      </c>
      <c r="C4" s="31" t="s">
        <v>198</v>
      </c>
      <c r="D4" s="12" t="s">
        <v>199</v>
      </c>
      <c r="E4" s="13"/>
      <c r="F4" s="14"/>
      <c r="G4" s="31" t="s">
        <v>200</v>
      </c>
    </row>
    <row r="5" ht="18.75" customHeight="1" spans="1:7">
      <c r="A5" s="17"/>
      <c r="B5" s="142"/>
      <c r="C5" s="33"/>
      <c r="D5" s="66" t="s">
        <v>58</v>
      </c>
      <c r="E5" s="66" t="s">
        <v>201</v>
      </c>
      <c r="F5" s="66" t="s">
        <v>202</v>
      </c>
      <c r="G5" s="33"/>
    </row>
    <row r="6" ht="18.75" customHeight="1" spans="1:7">
      <c r="A6" s="143" t="s">
        <v>56</v>
      </c>
      <c r="B6" s="144">
        <v>1</v>
      </c>
      <c r="C6" s="145">
        <v>2</v>
      </c>
      <c r="D6" s="146">
        <v>3</v>
      </c>
      <c r="E6" s="146">
        <v>4</v>
      </c>
      <c r="F6" s="146">
        <v>5</v>
      </c>
      <c r="G6" s="145">
        <v>6</v>
      </c>
    </row>
    <row r="7" ht="18.75" customHeight="1" spans="1:7">
      <c r="A7" s="143" t="s">
        <v>56</v>
      </c>
      <c r="B7" s="147">
        <v>156000</v>
      </c>
      <c r="C7" s="147"/>
      <c r="D7" s="147">
        <v>136000</v>
      </c>
      <c r="E7" s="147"/>
      <c r="F7" s="147">
        <v>136000</v>
      </c>
      <c r="G7" s="147">
        <v>20000</v>
      </c>
    </row>
    <row r="8" ht="18.75" customHeight="1" spans="1:7">
      <c r="A8" s="148" t="s">
        <v>203</v>
      </c>
      <c r="B8" s="147"/>
      <c r="C8" s="147"/>
      <c r="D8" s="147"/>
      <c r="E8" s="147"/>
      <c r="F8" s="147"/>
      <c r="G8" s="147"/>
    </row>
    <row r="9" ht="18.75" customHeight="1" spans="1:7">
      <c r="A9" s="148" t="s">
        <v>204</v>
      </c>
      <c r="B9" s="147">
        <v>156000</v>
      </c>
      <c r="C9" s="147"/>
      <c r="D9" s="147">
        <v>136000</v>
      </c>
      <c r="E9" s="147"/>
      <c r="F9" s="147">
        <v>136000</v>
      </c>
      <c r="G9" s="147">
        <v>20000</v>
      </c>
    </row>
    <row r="10" ht="18.75" customHeight="1" spans="1:7">
      <c r="A10" s="148" t="s">
        <v>205</v>
      </c>
      <c r="B10" s="147"/>
      <c r="C10" s="147"/>
      <c r="D10" s="147"/>
      <c r="E10" s="147"/>
      <c r="F10" s="147"/>
      <c r="G10" s="147"/>
    </row>
    <row r="11" ht="18.75" customHeight="1" spans="1:7">
      <c r="A11" s="148" t="s">
        <v>206</v>
      </c>
      <c r="B11" s="147"/>
      <c r="C11" s="147"/>
      <c r="D11" s="147"/>
      <c r="E11" s="147"/>
      <c r="F11" s="147"/>
      <c r="G11" s="147"/>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0"/>
  <sheetViews>
    <sheetView showZeros="0" topLeftCell="C1"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6"/>
      <c r="D1" s="127"/>
      <c r="E1" s="127"/>
      <c r="F1" s="127"/>
      <c r="G1" s="127"/>
      <c r="H1" s="67"/>
      <c r="I1" s="67"/>
      <c r="J1" s="67"/>
      <c r="K1" s="67"/>
      <c r="L1" s="67"/>
      <c r="M1" s="67"/>
      <c r="N1" s="30"/>
      <c r="O1" s="30"/>
      <c r="P1" s="30"/>
      <c r="Q1" s="67"/>
      <c r="U1" s="126"/>
      <c r="W1" s="38" t="s">
        <v>207</v>
      </c>
    </row>
    <row r="2" ht="39.75" customHeight="1" spans="1:23">
      <c r="A2" s="128"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"单位名称："&amp;"双江拉祜族佤族布朗族傣族自治县市场监督管理局"</f>
        <v>单位名称：双江拉祜族佤族布朗族傣族自治县市场监督管理局</v>
      </c>
      <c r="B3" s="129"/>
      <c r="C3" s="129"/>
      <c r="D3" s="129"/>
      <c r="E3" s="129"/>
      <c r="F3" s="129"/>
      <c r="G3" s="129"/>
      <c r="H3" s="71"/>
      <c r="I3" s="71"/>
      <c r="J3" s="71"/>
      <c r="K3" s="71"/>
      <c r="L3" s="71"/>
      <c r="M3" s="71"/>
      <c r="N3" s="93"/>
      <c r="O3" s="93"/>
      <c r="P3" s="93"/>
      <c r="Q3" s="71"/>
      <c r="U3" s="126"/>
      <c r="W3" s="38" t="s">
        <v>195</v>
      </c>
    </row>
    <row r="4" ht="18" customHeight="1" spans="1:23">
      <c r="A4" s="10" t="s">
        <v>208</v>
      </c>
      <c r="B4" s="10" t="s">
        <v>209</v>
      </c>
      <c r="C4" s="10" t="s">
        <v>210</v>
      </c>
      <c r="D4" s="10" t="s">
        <v>211</v>
      </c>
      <c r="E4" s="10" t="s">
        <v>212</v>
      </c>
      <c r="F4" s="10" t="s">
        <v>213</v>
      </c>
      <c r="G4" s="10" t="s">
        <v>214</v>
      </c>
      <c r="H4" s="130" t="s">
        <v>215</v>
      </c>
      <c r="I4" s="64" t="s">
        <v>215</v>
      </c>
      <c r="J4" s="64"/>
      <c r="K4" s="64"/>
      <c r="L4" s="64"/>
      <c r="M4" s="64"/>
      <c r="N4" s="13"/>
      <c r="O4" s="13"/>
      <c r="P4" s="13"/>
      <c r="Q4" s="74" t="s">
        <v>62</v>
      </c>
      <c r="R4" s="64" t="s">
        <v>79</v>
      </c>
      <c r="S4" s="64"/>
      <c r="T4" s="64"/>
      <c r="U4" s="64"/>
      <c r="V4" s="64"/>
      <c r="W4" s="136"/>
    </row>
    <row r="5" ht="18" customHeight="1" spans="1:23">
      <c r="A5" s="15"/>
      <c r="B5" s="125"/>
      <c r="C5" s="15"/>
      <c r="D5" s="15"/>
      <c r="E5" s="15"/>
      <c r="F5" s="15"/>
      <c r="G5" s="15"/>
      <c r="H5" s="107" t="s">
        <v>216</v>
      </c>
      <c r="I5" s="130" t="s">
        <v>59</v>
      </c>
      <c r="J5" s="64"/>
      <c r="K5" s="64"/>
      <c r="L5" s="64"/>
      <c r="M5" s="136"/>
      <c r="N5" s="12" t="s">
        <v>217</v>
      </c>
      <c r="O5" s="13"/>
      <c r="P5" s="14"/>
      <c r="Q5" s="10" t="s">
        <v>62</v>
      </c>
      <c r="R5" s="130" t="s">
        <v>79</v>
      </c>
      <c r="S5" s="74" t="s">
        <v>65</v>
      </c>
      <c r="T5" s="64" t="s">
        <v>79</v>
      </c>
      <c r="U5" s="74" t="s">
        <v>67</v>
      </c>
      <c r="V5" s="74" t="s">
        <v>68</v>
      </c>
      <c r="W5" s="138" t="s">
        <v>69</v>
      </c>
    </row>
    <row r="6" ht="18.75" customHeight="1" spans="1:23">
      <c r="A6" s="32"/>
      <c r="B6" s="32"/>
      <c r="C6" s="32"/>
      <c r="D6" s="32"/>
      <c r="E6" s="32"/>
      <c r="F6" s="32"/>
      <c r="G6" s="32"/>
      <c r="H6" s="32"/>
      <c r="I6" s="137" t="s">
        <v>218</v>
      </c>
      <c r="J6" s="10" t="s">
        <v>219</v>
      </c>
      <c r="K6" s="10" t="s">
        <v>220</v>
      </c>
      <c r="L6" s="10" t="s">
        <v>221</v>
      </c>
      <c r="M6" s="10" t="s">
        <v>222</v>
      </c>
      <c r="N6" s="10" t="s">
        <v>59</v>
      </c>
      <c r="O6" s="10" t="s">
        <v>60</v>
      </c>
      <c r="P6" s="10" t="s">
        <v>61</v>
      </c>
      <c r="Q6" s="32"/>
      <c r="R6" s="10" t="s">
        <v>58</v>
      </c>
      <c r="S6" s="10" t="s">
        <v>65</v>
      </c>
      <c r="T6" s="10" t="s">
        <v>223</v>
      </c>
      <c r="U6" s="10" t="s">
        <v>67</v>
      </c>
      <c r="V6" s="10" t="s">
        <v>68</v>
      </c>
      <c r="W6" s="10" t="s">
        <v>69</v>
      </c>
    </row>
    <row r="7" ht="37.5" customHeight="1" spans="1:23">
      <c r="A7" s="110"/>
      <c r="B7" s="110"/>
      <c r="C7" s="110"/>
      <c r="D7" s="110"/>
      <c r="E7" s="110"/>
      <c r="F7" s="110"/>
      <c r="G7" s="110"/>
      <c r="H7" s="110"/>
      <c r="I7" s="92"/>
      <c r="J7" s="17" t="s">
        <v>224</v>
      </c>
      <c r="K7" s="17" t="s">
        <v>220</v>
      </c>
      <c r="L7" s="17" t="s">
        <v>221</v>
      </c>
      <c r="M7" s="17" t="s">
        <v>222</v>
      </c>
      <c r="N7" s="17" t="s">
        <v>220</v>
      </c>
      <c r="O7" s="17" t="s">
        <v>221</v>
      </c>
      <c r="P7" s="17" t="s">
        <v>222</v>
      </c>
      <c r="Q7" s="17" t="s">
        <v>62</v>
      </c>
      <c r="R7" s="17" t="s">
        <v>58</v>
      </c>
      <c r="S7" s="17" t="s">
        <v>65</v>
      </c>
      <c r="T7" s="17" t="s">
        <v>223</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7691551.76</v>
      </c>
      <c r="I9" s="23">
        <v>7691551.76</v>
      </c>
      <c r="J9" s="23"/>
      <c r="K9" s="23"/>
      <c r="L9" s="23">
        <v>7691551.76</v>
      </c>
      <c r="M9" s="23"/>
      <c r="N9" s="23"/>
      <c r="O9" s="23"/>
      <c r="P9" s="23"/>
      <c r="Q9" s="23"/>
      <c r="R9" s="23"/>
      <c r="S9" s="23"/>
      <c r="T9" s="23"/>
      <c r="U9" s="23"/>
      <c r="V9" s="23"/>
      <c r="W9" s="23"/>
    </row>
    <row r="10" ht="21" customHeight="1" spans="1:23">
      <c r="A10" s="133" t="s">
        <v>71</v>
      </c>
      <c r="B10" s="21"/>
      <c r="C10" s="21"/>
      <c r="D10" s="21"/>
      <c r="E10" s="21"/>
      <c r="F10" s="21"/>
      <c r="G10" s="21"/>
      <c r="H10" s="23">
        <v>7691551.76</v>
      </c>
      <c r="I10" s="23">
        <v>7691551.76</v>
      </c>
      <c r="J10" s="23"/>
      <c r="K10" s="23"/>
      <c r="L10" s="23">
        <v>7691551.76</v>
      </c>
      <c r="M10" s="23"/>
      <c r="N10" s="23"/>
      <c r="O10" s="23"/>
      <c r="P10" s="23"/>
      <c r="Q10" s="23"/>
      <c r="R10" s="23"/>
      <c r="S10" s="23"/>
      <c r="T10" s="23"/>
      <c r="U10" s="23"/>
      <c r="V10" s="23"/>
      <c r="W10" s="23"/>
    </row>
    <row r="11" ht="21" customHeight="1" spans="1:23">
      <c r="A11" s="25"/>
      <c r="B11" s="21" t="s">
        <v>225</v>
      </c>
      <c r="C11" s="21" t="s">
        <v>226</v>
      </c>
      <c r="D11" s="21" t="s">
        <v>89</v>
      </c>
      <c r="E11" s="21" t="s">
        <v>90</v>
      </c>
      <c r="F11" s="21" t="s">
        <v>227</v>
      </c>
      <c r="G11" s="21" t="s">
        <v>228</v>
      </c>
      <c r="H11" s="23">
        <v>1073496</v>
      </c>
      <c r="I11" s="23">
        <v>1073496</v>
      </c>
      <c r="J11" s="23"/>
      <c r="K11" s="23"/>
      <c r="L11" s="23">
        <v>1073496</v>
      </c>
      <c r="M11" s="23"/>
      <c r="N11" s="23"/>
      <c r="O11" s="23"/>
      <c r="P11" s="23"/>
      <c r="Q11" s="23"/>
      <c r="R11" s="23"/>
      <c r="S11" s="23"/>
      <c r="T11" s="23"/>
      <c r="U11" s="23"/>
      <c r="V11" s="23"/>
      <c r="W11" s="23"/>
    </row>
    <row r="12" ht="21" customHeight="1" spans="1:23">
      <c r="A12" s="25"/>
      <c r="B12" s="21" t="s">
        <v>229</v>
      </c>
      <c r="C12" s="21" t="s">
        <v>230</v>
      </c>
      <c r="D12" s="21" t="s">
        <v>105</v>
      </c>
      <c r="E12" s="21" t="s">
        <v>106</v>
      </c>
      <c r="F12" s="21" t="s">
        <v>227</v>
      </c>
      <c r="G12" s="21" t="s">
        <v>228</v>
      </c>
      <c r="H12" s="23">
        <v>159564</v>
      </c>
      <c r="I12" s="23">
        <v>159564</v>
      </c>
      <c r="J12" s="23"/>
      <c r="K12" s="23"/>
      <c r="L12" s="23">
        <v>159564</v>
      </c>
      <c r="M12" s="23"/>
      <c r="N12" s="23"/>
      <c r="O12" s="23"/>
      <c r="P12" s="23"/>
      <c r="Q12" s="23"/>
      <c r="R12" s="23"/>
      <c r="S12" s="23"/>
      <c r="T12" s="23"/>
      <c r="U12" s="23"/>
      <c r="V12" s="23"/>
      <c r="W12" s="23"/>
    </row>
    <row r="13" ht="21" customHeight="1" spans="1:23">
      <c r="A13" s="25"/>
      <c r="B13" s="21" t="s">
        <v>225</v>
      </c>
      <c r="C13" s="21" t="s">
        <v>226</v>
      </c>
      <c r="D13" s="21" t="s">
        <v>89</v>
      </c>
      <c r="E13" s="21" t="s">
        <v>90</v>
      </c>
      <c r="F13" s="21" t="s">
        <v>231</v>
      </c>
      <c r="G13" s="21" t="s">
        <v>232</v>
      </c>
      <c r="H13" s="23">
        <v>36000</v>
      </c>
      <c r="I13" s="23">
        <v>36000</v>
      </c>
      <c r="J13" s="23"/>
      <c r="K13" s="23"/>
      <c r="L13" s="23">
        <v>36000</v>
      </c>
      <c r="M13" s="23"/>
      <c r="N13" s="23"/>
      <c r="O13" s="23"/>
      <c r="P13" s="23"/>
      <c r="Q13" s="23"/>
      <c r="R13" s="23"/>
      <c r="S13" s="23"/>
      <c r="T13" s="23"/>
      <c r="U13" s="23"/>
      <c r="V13" s="23"/>
      <c r="W13" s="23"/>
    </row>
    <row r="14" ht="21" customHeight="1" spans="1:23">
      <c r="A14" s="25"/>
      <c r="B14" s="21" t="s">
        <v>225</v>
      </c>
      <c r="C14" s="21" t="s">
        <v>226</v>
      </c>
      <c r="D14" s="21" t="s">
        <v>89</v>
      </c>
      <c r="E14" s="21" t="s">
        <v>90</v>
      </c>
      <c r="F14" s="21" t="s">
        <v>231</v>
      </c>
      <c r="G14" s="21" t="s">
        <v>232</v>
      </c>
      <c r="H14" s="23">
        <v>1486440</v>
      </c>
      <c r="I14" s="23">
        <v>1486440</v>
      </c>
      <c r="J14" s="23"/>
      <c r="K14" s="23"/>
      <c r="L14" s="23">
        <v>1486440</v>
      </c>
      <c r="M14" s="23"/>
      <c r="N14" s="23"/>
      <c r="O14" s="23"/>
      <c r="P14" s="23"/>
      <c r="Q14" s="23"/>
      <c r="R14" s="23"/>
      <c r="S14" s="23"/>
      <c r="T14" s="23"/>
      <c r="U14" s="23"/>
      <c r="V14" s="23"/>
      <c r="W14" s="23"/>
    </row>
    <row r="15" ht="21" customHeight="1" spans="1:23">
      <c r="A15" s="25"/>
      <c r="B15" s="21" t="s">
        <v>229</v>
      </c>
      <c r="C15" s="21" t="s">
        <v>230</v>
      </c>
      <c r="D15" s="21" t="s">
        <v>105</v>
      </c>
      <c r="E15" s="21" t="s">
        <v>106</v>
      </c>
      <c r="F15" s="21" t="s">
        <v>231</v>
      </c>
      <c r="G15" s="21" t="s">
        <v>232</v>
      </c>
      <c r="H15" s="23">
        <v>31260</v>
      </c>
      <c r="I15" s="23">
        <v>31260</v>
      </c>
      <c r="J15" s="23"/>
      <c r="K15" s="23"/>
      <c r="L15" s="23">
        <v>31260</v>
      </c>
      <c r="M15" s="23"/>
      <c r="N15" s="23"/>
      <c r="O15" s="23"/>
      <c r="P15" s="23"/>
      <c r="Q15" s="23"/>
      <c r="R15" s="23"/>
      <c r="S15" s="23"/>
      <c r="T15" s="23"/>
      <c r="U15" s="23"/>
      <c r="V15" s="23"/>
      <c r="W15" s="23"/>
    </row>
    <row r="16" ht="21" customHeight="1" spans="1:23">
      <c r="A16" s="25"/>
      <c r="B16" s="21" t="s">
        <v>233</v>
      </c>
      <c r="C16" s="21" t="s">
        <v>234</v>
      </c>
      <c r="D16" s="21" t="s">
        <v>89</v>
      </c>
      <c r="E16" s="21" t="s">
        <v>90</v>
      </c>
      <c r="F16" s="21" t="s">
        <v>235</v>
      </c>
      <c r="G16" s="21" t="s">
        <v>236</v>
      </c>
      <c r="H16" s="23">
        <v>465240</v>
      </c>
      <c r="I16" s="23">
        <v>465240</v>
      </c>
      <c r="J16" s="23"/>
      <c r="K16" s="23"/>
      <c r="L16" s="23">
        <v>465240</v>
      </c>
      <c r="M16" s="23"/>
      <c r="N16" s="23"/>
      <c r="O16" s="23"/>
      <c r="P16" s="23"/>
      <c r="Q16" s="23"/>
      <c r="R16" s="23"/>
      <c r="S16" s="23"/>
      <c r="T16" s="23"/>
      <c r="U16" s="23"/>
      <c r="V16" s="23"/>
      <c r="W16" s="23"/>
    </row>
    <row r="17" ht="21" customHeight="1" spans="1:23">
      <c r="A17" s="25"/>
      <c r="B17" s="21" t="s">
        <v>225</v>
      </c>
      <c r="C17" s="21" t="s">
        <v>226</v>
      </c>
      <c r="D17" s="21" t="s">
        <v>89</v>
      </c>
      <c r="E17" s="21" t="s">
        <v>90</v>
      </c>
      <c r="F17" s="21" t="s">
        <v>235</v>
      </c>
      <c r="G17" s="21" t="s">
        <v>236</v>
      </c>
      <c r="H17" s="23">
        <v>89458</v>
      </c>
      <c r="I17" s="23">
        <v>89458</v>
      </c>
      <c r="J17" s="23"/>
      <c r="K17" s="23"/>
      <c r="L17" s="23">
        <v>89458</v>
      </c>
      <c r="M17" s="23"/>
      <c r="N17" s="23"/>
      <c r="O17" s="23"/>
      <c r="P17" s="23"/>
      <c r="Q17" s="23"/>
      <c r="R17" s="23"/>
      <c r="S17" s="23"/>
      <c r="T17" s="23"/>
      <c r="U17" s="23"/>
      <c r="V17" s="23"/>
      <c r="W17" s="23"/>
    </row>
    <row r="18" ht="21" customHeight="1" spans="1:23">
      <c r="A18" s="25"/>
      <c r="B18" s="21" t="s">
        <v>229</v>
      </c>
      <c r="C18" s="21" t="s">
        <v>230</v>
      </c>
      <c r="D18" s="21" t="s">
        <v>105</v>
      </c>
      <c r="E18" s="21" t="s">
        <v>106</v>
      </c>
      <c r="F18" s="21" t="s">
        <v>237</v>
      </c>
      <c r="G18" s="21" t="s">
        <v>238</v>
      </c>
      <c r="H18" s="23">
        <v>111504</v>
      </c>
      <c r="I18" s="23">
        <v>111504</v>
      </c>
      <c r="J18" s="23"/>
      <c r="K18" s="23"/>
      <c r="L18" s="23">
        <v>111504</v>
      </c>
      <c r="M18" s="23"/>
      <c r="N18" s="23"/>
      <c r="O18" s="23"/>
      <c r="P18" s="23"/>
      <c r="Q18" s="23"/>
      <c r="R18" s="23"/>
      <c r="S18" s="23"/>
      <c r="T18" s="23"/>
      <c r="U18" s="23"/>
      <c r="V18" s="23"/>
      <c r="W18" s="23"/>
    </row>
    <row r="19" ht="21" customHeight="1" spans="1:23">
      <c r="A19" s="25"/>
      <c r="B19" s="21" t="s">
        <v>229</v>
      </c>
      <c r="C19" s="21" t="s">
        <v>230</v>
      </c>
      <c r="D19" s="21" t="s">
        <v>105</v>
      </c>
      <c r="E19" s="21" t="s">
        <v>106</v>
      </c>
      <c r="F19" s="21" t="s">
        <v>237</v>
      </c>
      <c r="G19" s="21" t="s">
        <v>238</v>
      </c>
      <c r="H19" s="23">
        <v>50040</v>
      </c>
      <c r="I19" s="23">
        <v>50040</v>
      </c>
      <c r="J19" s="23"/>
      <c r="K19" s="23"/>
      <c r="L19" s="23">
        <v>50040</v>
      </c>
      <c r="M19" s="23"/>
      <c r="N19" s="23"/>
      <c r="O19" s="23"/>
      <c r="P19" s="23"/>
      <c r="Q19" s="23"/>
      <c r="R19" s="23"/>
      <c r="S19" s="23"/>
      <c r="T19" s="23"/>
      <c r="U19" s="23"/>
      <c r="V19" s="23"/>
      <c r="W19" s="23"/>
    </row>
    <row r="20" ht="21" customHeight="1" spans="1:23">
      <c r="A20" s="25"/>
      <c r="B20" s="21" t="s">
        <v>239</v>
      </c>
      <c r="C20" s="21" t="s">
        <v>240</v>
      </c>
      <c r="D20" s="21" t="s">
        <v>105</v>
      </c>
      <c r="E20" s="21" t="s">
        <v>106</v>
      </c>
      <c r="F20" s="21" t="s">
        <v>237</v>
      </c>
      <c r="G20" s="21" t="s">
        <v>238</v>
      </c>
      <c r="H20" s="23">
        <v>72000</v>
      </c>
      <c r="I20" s="23">
        <v>72000</v>
      </c>
      <c r="J20" s="23"/>
      <c r="K20" s="23"/>
      <c r="L20" s="23">
        <v>72000</v>
      </c>
      <c r="M20" s="23"/>
      <c r="N20" s="23"/>
      <c r="O20" s="23"/>
      <c r="P20" s="23"/>
      <c r="Q20" s="23"/>
      <c r="R20" s="23"/>
      <c r="S20" s="23"/>
      <c r="T20" s="23"/>
      <c r="U20" s="23"/>
      <c r="V20" s="23"/>
      <c r="W20" s="23"/>
    </row>
    <row r="21" ht="21" customHeight="1" spans="1:23">
      <c r="A21" s="25"/>
      <c r="B21" s="21" t="s">
        <v>241</v>
      </c>
      <c r="C21" s="21" t="s">
        <v>242</v>
      </c>
      <c r="D21" s="21" t="s">
        <v>119</v>
      </c>
      <c r="E21" s="21" t="s">
        <v>120</v>
      </c>
      <c r="F21" s="21" t="s">
        <v>243</v>
      </c>
      <c r="G21" s="21" t="s">
        <v>244</v>
      </c>
      <c r="H21" s="23">
        <v>509312.32</v>
      </c>
      <c r="I21" s="23">
        <v>509312.32</v>
      </c>
      <c r="J21" s="23"/>
      <c r="K21" s="23"/>
      <c r="L21" s="23">
        <v>509312.32</v>
      </c>
      <c r="M21" s="23"/>
      <c r="N21" s="23"/>
      <c r="O21" s="23"/>
      <c r="P21" s="23"/>
      <c r="Q21" s="23"/>
      <c r="R21" s="23"/>
      <c r="S21" s="23"/>
      <c r="T21" s="23"/>
      <c r="U21" s="23"/>
      <c r="V21" s="23"/>
      <c r="W21" s="23"/>
    </row>
    <row r="22" ht="21" customHeight="1" spans="1:23">
      <c r="A22" s="25"/>
      <c r="B22" s="21" t="s">
        <v>241</v>
      </c>
      <c r="C22" s="21" t="s">
        <v>242</v>
      </c>
      <c r="D22" s="21" t="s">
        <v>245</v>
      </c>
      <c r="E22" s="21" t="s">
        <v>246</v>
      </c>
      <c r="F22" s="21" t="s">
        <v>247</v>
      </c>
      <c r="G22" s="21" t="s">
        <v>248</v>
      </c>
      <c r="H22" s="23"/>
      <c r="I22" s="23"/>
      <c r="J22" s="23"/>
      <c r="K22" s="23"/>
      <c r="L22" s="23"/>
      <c r="M22" s="23"/>
      <c r="N22" s="23"/>
      <c r="O22" s="23"/>
      <c r="P22" s="23"/>
      <c r="Q22" s="23"/>
      <c r="R22" s="23"/>
      <c r="S22" s="23"/>
      <c r="T22" s="23"/>
      <c r="U22" s="23"/>
      <c r="V22" s="23"/>
      <c r="W22" s="23"/>
    </row>
    <row r="23" ht="21" customHeight="1" spans="1:23">
      <c r="A23" s="25"/>
      <c r="B23" s="21" t="s">
        <v>241</v>
      </c>
      <c r="C23" s="21" t="s">
        <v>242</v>
      </c>
      <c r="D23" s="21" t="s">
        <v>134</v>
      </c>
      <c r="E23" s="21" t="s">
        <v>135</v>
      </c>
      <c r="F23" s="21" t="s">
        <v>249</v>
      </c>
      <c r="G23" s="21" t="s">
        <v>250</v>
      </c>
      <c r="H23" s="23">
        <v>25018.13</v>
      </c>
      <c r="I23" s="23">
        <v>25018.13</v>
      </c>
      <c r="J23" s="23"/>
      <c r="K23" s="23"/>
      <c r="L23" s="23">
        <v>25018.13</v>
      </c>
      <c r="M23" s="23"/>
      <c r="N23" s="23"/>
      <c r="O23" s="23"/>
      <c r="P23" s="23"/>
      <c r="Q23" s="23"/>
      <c r="R23" s="23"/>
      <c r="S23" s="23"/>
      <c r="T23" s="23"/>
      <c r="U23" s="23"/>
      <c r="V23" s="23"/>
      <c r="W23" s="23"/>
    </row>
    <row r="24" ht="21" customHeight="1" spans="1:23">
      <c r="A24" s="25"/>
      <c r="B24" s="21" t="s">
        <v>241</v>
      </c>
      <c r="C24" s="21" t="s">
        <v>242</v>
      </c>
      <c r="D24" s="21" t="s">
        <v>132</v>
      </c>
      <c r="E24" s="21" t="s">
        <v>133</v>
      </c>
      <c r="F24" s="21" t="s">
        <v>249</v>
      </c>
      <c r="G24" s="21" t="s">
        <v>250</v>
      </c>
      <c r="H24" s="23">
        <v>167957.17</v>
      </c>
      <c r="I24" s="23">
        <v>167957.17</v>
      </c>
      <c r="J24" s="23"/>
      <c r="K24" s="23"/>
      <c r="L24" s="23">
        <v>167957.17</v>
      </c>
      <c r="M24" s="23"/>
      <c r="N24" s="23"/>
      <c r="O24" s="23"/>
      <c r="P24" s="23"/>
      <c r="Q24" s="23"/>
      <c r="R24" s="23"/>
      <c r="S24" s="23"/>
      <c r="T24" s="23"/>
      <c r="U24" s="23"/>
      <c r="V24" s="23"/>
      <c r="W24" s="23"/>
    </row>
    <row r="25" ht="21" customHeight="1" spans="1:23">
      <c r="A25" s="25"/>
      <c r="B25" s="21" t="s">
        <v>241</v>
      </c>
      <c r="C25" s="21" t="s">
        <v>242</v>
      </c>
      <c r="D25" s="21" t="s">
        <v>136</v>
      </c>
      <c r="E25" s="21" t="s">
        <v>137</v>
      </c>
      <c r="F25" s="21" t="s">
        <v>251</v>
      </c>
      <c r="G25" s="21" t="s">
        <v>252</v>
      </c>
      <c r="H25" s="23">
        <v>63960</v>
      </c>
      <c r="I25" s="23">
        <v>63960</v>
      </c>
      <c r="J25" s="23"/>
      <c r="K25" s="23"/>
      <c r="L25" s="23">
        <v>63960</v>
      </c>
      <c r="M25" s="23"/>
      <c r="N25" s="23"/>
      <c r="O25" s="23"/>
      <c r="P25" s="23"/>
      <c r="Q25" s="23"/>
      <c r="R25" s="23"/>
      <c r="S25" s="23"/>
      <c r="T25" s="23"/>
      <c r="U25" s="23"/>
      <c r="V25" s="23"/>
      <c r="W25" s="23"/>
    </row>
    <row r="26" ht="21" customHeight="1" spans="1:23">
      <c r="A26" s="25"/>
      <c r="B26" s="21" t="s">
        <v>241</v>
      </c>
      <c r="C26" s="21" t="s">
        <v>242</v>
      </c>
      <c r="D26" s="21" t="s">
        <v>136</v>
      </c>
      <c r="E26" s="21" t="s">
        <v>137</v>
      </c>
      <c r="F26" s="21" t="s">
        <v>251</v>
      </c>
      <c r="G26" s="21" t="s">
        <v>252</v>
      </c>
      <c r="H26" s="23"/>
      <c r="I26" s="23"/>
      <c r="J26" s="23"/>
      <c r="K26" s="23"/>
      <c r="L26" s="23"/>
      <c r="M26" s="23"/>
      <c r="N26" s="23"/>
      <c r="O26" s="23"/>
      <c r="P26" s="23"/>
      <c r="Q26" s="23"/>
      <c r="R26" s="23"/>
      <c r="S26" s="23"/>
      <c r="T26" s="23"/>
      <c r="U26" s="23"/>
      <c r="V26" s="23"/>
      <c r="W26" s="23"/>
    </row>
    <row r="27" ht="21" customHeight="1" spans="1:23">
      <c r="A27" s="25"/>
      <c r="B27" s="21" t="s">
        <v>241</v>
      </c>
      <c r="C27" s="21" t="s">
        <v>242</v>
      </c>
      <c r="D27" s="21" t="s">
        <v>127</v>
      </c>
      <c r="E27" s="21" t="s">
        <v>126</v>
      </c>
      <c r="F27" s="21" t="s">
        <v>253</v>
      </c>
      <c r="G27" s="21" t="s">
        <v>254</v>
      </c>
      <c r="H27" s="23">
        <v>4264.78</v>
      </c>
      <c r="I27" s="23">
        <v>4264.78</v>
      </c>
      <c r="J27" s="23"/>
      <c r="K27" s="23"/>
      <c r="L27" s="23">
        <v>4264.78</v>
      </c>
      <c r="M27" s="23"/>
      <c r="N27" s="23"/>
      <c r="O27" s="23"/>
      <c r="P27" s="23"/>
      <c r="Q27" s="23"/>
      <c r="R27" s="23"/>
      <c r="S27" s="23"/>
      <c r="T27" s="23"/>
      <c r="U27" s="23"/>
      <c r="V27" s="23"/>
      <c r="W27" s="23"/>
    </row>
    <row r="28" ht="21" customHeight="1" spans="1:23">
      <c r="A28" s="25"/>
      <c r="B28" s="21" t="s">
        <v>241</v>
      </c>
      <c r="C28" s="21" t="s">
        <v>242</v>
      </c>
      <c r="D28" s="21" t="s">
        <v>138</v>
      </c>
      <c r="E28" s="21" t="s">
        <v>139</v>
      </c>
      <c r="F28" s="21" t="s">
        <v>253</v>
      </c>
      <c r="G28" s="21" t="s">
        <v>254</v>
      </c>
      <c r="H28" s="23">
        <v>6612</v>
      </c>
      <c r="I28" s="23">
        <v>6612</v>
      </c>
      <c r="J28" s="23"/>
      <c r="K28" s="23"/>
      <c r="L28" s="23">
        <v>6612</v>
      </c>
      <c r="M28" s="23"/>
      <c r="N28" s="23"/>
      <c r="O28" s="23"/>
      <c r="P28" s="23"/>
      <c r="Q28" s="23"/>
      <c r="R28" s="23"/>
      <c r="S28" s="23"/>
      <c r="T28" s="23"/>
      <c r="U28" s="23"/>
      <c r="V28" s="23"/>
      <c r="W28" s="23"/>
    </row>
    <row r="29" ht="21" customHeight="1" spans="1:23">
      <c r="A29" s="25"/>
      <c r="B29" s="21" t="s">
        <v>241</v>
      </c>
      <c r="C29" s="21" t="s">
        <v>242</v>
      </c>
      <c r="D29" s="21" t="s">
        <v>138</v>
      </c>
      <c r="E29" s="21" t="s">
        <v>139</v>
      </c>
      <c r="F29" s="21" t="s">
        <v>253</v>
      </c>
      <c r="G29" s="21" t="s">
        <v>254</v>
      </c>
      <c r="H29" s="23">
        <v>10332</v>
      </c>
      <c r="I29" s="23">
        <v>10332</v>
      </c>
      <c r="J29" s="23"/>
      <c r="K29" s="23"/>
      <c r="L29" s="23">
        <v>10332</v>
      </c>
      <c r="M29" s="23"/>
      <c r="N29" s="23"/>
      <c r="O29" s="23"/>
      <c r="P29" s="23"/>
      <c r="Q29" s="23"/>
      <c r="R29" s="23"/>
      <c r="S29" s="23"/>
      <c r="T29" s="23"/>
      <c r="U29" s="23"/>
      <c r="V29" s="23"/>
      <c r="W29" s="23"/>
    </row>
    <row r="30" ht="21" customHeight="1" spans="1:23">
      <c r="A30" s="25"/>
      <c r="B30" s="21" t="s">
        <v>241</v>
      </c>
      <c r="C30" s="21" t="s">
        <v>242</v>
      </c>
      <c r="D30" s="21" t="s">
        <v>138</v>
      </c>
      <c r="E30" s="21" t="s">
        <v>139</v>
      </c>
      <c r="F30" s="21" t="s">
        <v>253</v>
      </c>
      <c r="G30" s="21" t="s">
        <v>254</v>
      </c>
      <c r="H30" s="23">
        <v>5435.92</v>
      </c>
      <c r="I30" s="23">
        <v>5435.92</v>
      </c>
      <c r="J30" s="23"/>
      <c r="K30" s="23"/>
      <c r="L30" s="23">
        <v>5435.92</v>
      </c>
      <c r="M30" s="23"/>
      <c r="N30" s="23"/>
      <c r="O30" s="23"/>
      <c r="P30" s="23"/>
      <c r="Q30" s="23"/>
      <c r="R30" s="23"/>
      <c r="S30" s="23"/>
      <c r="T30" s="23"/>
      <c r="U30" s="23"/>
      <c r="V30" s="23"/>
      <c r="W30" s="23"/>
    </row>
    <row r="31" ht="21" customHeight="1" spans="1:23">
      <c r="A31" s="25"/>
      <c r="B31" s="21" t="s">
        <v>255</v>
      </c>
      <c r="C31" s="21" t="s">
        <v>145</v>
      </c>
      <c r="D31" s="21" t="s">
        <v>144</v>
      </c>
      <c r="E31" s="21" t="s">
        <v>145</v>
      </c>
      <c r="F31" s="21" t="s">
        <v>256</v>
      </c>
      <c r="G31" s="21" t="s">
        <v>145</v>
      </c>
      <c r="H31" s="23">
        <v>381984.24</v>
      </c>
      <c r="I31" s="23">
        <v>381984.24</v>
      </c>
      <c r="J31" s="23"/>
      <c r="K31" s="23"/>
      <c r="L31" s="23">
        <v>381984.24</v>
      </c>
      <c r="M31" s="23"/>
      <c r="N31" s="23"/>
      <c r="O31" s="23"/>
      <c r="P31" s="23"/>
      <c r="Q31" s="23"/>
      <c r="R31" s="23"/>
      <c r="S31" s="23"/>
      <c r="T31" s="23"/>
      <c r="U31" s="23"/>
      <c r="V31" s="23"/>
      <c r="W31" s="23"/>
    </row>
    <row r="32" ht="21" customHeight="1" spans="1:23">
      <c r="A32" s="25"/>
      <c r="B32" s="21" t="s">
        <v>257</v>
      </c>
      <c r="C32" s="21" t="s">
        <v>258</v>
      </c>
      <c r="D32" s="21" t="s">
        <v>107</v>
      </c>
      <c r="E32" s="21" t="s">
        <v>108</v>
      </c>
      <c r="F32" s="21" t="s">
        <v>259</v>
      </c>
      <c r="G32" s="21" t="s">
        <v>260</v>
      </c>
      <c r="H32" s="23">
        <v>612000</v>
      </c>
      <c r="I32" s="23">
        <v>612000</v>
      </c>
      <c r="J32" s="23"/>
      <c r="K32" s="23"/>
      <c r="L32" s="23">
        <v>612000</v>
      </c>
      <c r="M32" s="23"/>
      <c r="N32" s="23"/>
      <c r="O32" s="23"/>
      <c r="P32" s="23"/>
      <c r="Q32" s="23"/>
      <c r="R32" s="23"/>
      <c r="S32" s="23"/>
      <c r="T32" s="23"/>
      <c r="U32" s="23"/>
      <c r="V32" s="23"/>
      <c r="W32" s="23"/>
    </row>
    <row r="33" ht="21" customHeight="1" spans="1:23">
      <c r="A33" s="25"/>
      <c r="B33" s="21" t="s">
        <v>257</v>
      </c>
      <c r="C33" s="21" t="s">
        <v>258</v>
      </c>
      <c r="D33" s="21" t="s">
        <v>107</v>
      </c>
      <c r="E33" s="21" t="s">
        <v>108</v>
      </c>
      <c r="F33" s="21" t="s">
        <v>259</v>
      </c>
      <c r="G33" s="21" t="s">
        <v>260</v>
      </c>
      <c r="H33" s="23">
        <v>331440</v>
      </c>
      <c r="I33" s="23">
        <v>331440</v>
      </c>
      <c r="J33" s="23"/>
      <c r="K33" s="23"/>
      <c r="L33" s="23">
        <v>331440</v>
      </c>
      <c r="M33" s="23"/>
      <c r="N33" s="23"/>
      <c r="O33" s="23"/>
      <c r="P33" s="23"/>
      <c r="Q33" s="23"/>
      <c r="R33" s="23"/>
      <c r="S33" s="23"/>
      <c r="T33" s="23"/>
      <c r="U33" s="23"/>
      <c r="V33" s="23"/>
      <c r="W33" s="23"/>
    </row>
    <row r="34" ht="21" customHeight="1" spans="1:23">
      <c r="A34" s="25"/>
      <c r="B34" s="21" t="s">
        <v>257</v>
      </c>
      <c r="C34" s="21" t="s">
        <v>258</v>
      </c>
      <c r="D34" s="21" t="s">
        <v>107</v>
      </c>
      <c r="E34" s="21" t="s">
        <v>108</v>
      </c>
      <c r="F34" s="21" t="s">
        <v>259</v>
      </c>
      <c r="G34" s="21" t="s">
        <v>260</v>
      </c>
      <c r="H34" s="23">
        <v>59400</v>
      </c>
      <c r="I34" s="23">
        <v>59400</v>
      </c>
      <c r="J34" s="23"/>
      <c r="K34" s="23"/>
      <c r="L34" s="23">
        <v>59400</v>
      </c>
      <c r="M34" s="23"/>
      <c r="N34" s="23"/>
      <c r="O34" s="23"/>
      <c r="P34" s="23"/>
      <c r="Q34" s="23"/>
      <c r="R34" s="23"/>
      <c r="S34" s="23"/>
      <c r="T34" s="23"/>
      <c r="U34" s="23"/>
      <c r="V34" s="23"/>
      <c r="W34" s="23"/>
    </row>
    <row r="35" ht="21" customHeight="1" spans="1:23">
      <c r="A35" s="25"/>
      <c r="B35" s="21" t="s">
        <v>261</v>
      </c>
      <c r="C35" s="21" t="s">
        <v>262</v>
      </c>
      <c r="D35" s="21" t="s">
        <v>89</v>
      </c>
      <c r="E35" s="21" t="s">
        <v>90</v>
      </c>
      <c r="F35" s="21" t="s">
        <v>263</v>
      </c>
      <c r="G35" s="21" t="s">
        <v>264</v>
      </c>
      <c r="H35" s="23">
        <v>33500</v>
      </c>
      <c r="I35" s="23">
        <v>33500</v>
      </c>
      <c r="J35" s="23"/>
      <c r="K35" s="23"/>
      <c r="L35" s="23">
        <v>33500</v>
      </c>
      <c r="M35" s="23"/>
      <c r="N35" s="23"/>
      <c r="O35" s="23"/>
      <c r="P35" s="23"/>
      <c r="Q35" s="23"/>
      <c r="R35" s="23"/>
      <c r="S35" s="23"/>
      <c r="T35" s="23"/>
      <c r="U35" s="23"/>
      <c r="V35" s="23"/>
      <c r="W35" s="23"/>
    </row>
    <row r="36" ht="21" customHeight="1" spans="1:23">
      <c r="A36" s="25"/>
      <c r="B36" s="21" t="s">
        <v>261</v>
      </c>
      <c r="C36" s="21" t="s">
        <v>262</v>
      </c>
      <c r="D36" s="21" t="s">
        <v>89</v>
      </c>
      <c r="E36" s="21" t="s">
        <v>90</v>
      </c>
      <c r="F36" s="21" t="s">
        <v>265</v>
      </c>
      <c r="G36" s="21" t="s">
        <v>266</v>
      </c>
      <c r="H36" s="23">
        <v>10000</v>
      </c>
      <c r="I36" s="23">
        <v>10000</v>
      </c>
      <c r="J36" s="23"/>
      <c r="K36" s="23"/>
      <c r="L36" s="23">
        <v>10000</v>
      </c>
      <c r="M36" s="23"/>
      <c r="N36" s="23"/>
      <c r="O36" s="23"/>
      <c r="P36" s="23"/>
      <c r="Q36" s="23"/>
      <c r="R36" s="23"/>
      <c r="S36" s="23"/>
      <c r="T36" s="23"/>
      <c r="U36" s="23"/>
      <c r="V36" s="23"/>
      <c r="W36" s="23"/>
    </row>
    <row r="37" ht="21" customHeight="1" spans="1:23">
      <c r="A37" s="25"/>
      <c r="B37" s="21" t="s">
        <v>261</v>
      </c>
      <c r="C37" s="21" t="s">
        <v>262</v>
      </c>
      <c r="D37" s="21" t="s">
        <v>89</v>
      </c>
      <c r="E37" s="21" t="s">
        <v>90</v>
      </c>
      <c r="F37" s="21" t="s">
        <v>267</v>
      </c>
      <c r="G37" s="21" t="s">
        <v>268</v>
      </c>
      <c r="H37" s="23">
        <v>15000</v>
      </c>
      <c r="I37" s="23">
        <v>15000</v>
      </c>
      <c r="J37" s="23"/>
      <c r="K37" s="23"/>
      <c r="L37" s="23">
        <v>15000</v>
      </c>
      <c r="M37" s="23"/>
      <c r="N37" s="23"/>
      <c r="O37" s="23"/>
      <c r="P37" s="23"/>
      <c r="Q37" s="23"/>
      <c r="R37" s="23"/>
      <c r="S37" s="23"/>
      <c r="T37" s="23"/>
      <c r="U37" s="23"/>
      <c r="V37" s="23"/>
      <c r="W37" s="23"/>
    </row>
    <row r="38" ht="21" customHeight="1" spans="1:23">
      <c r="A38" s="25"/>
      <c r="B38" s="21" t="s">
        <v>261</v>
      </c>
      <c r="C38" s="21" t="s">
        <v>262</v>
      </c>
      <c r="D38" s="21" t="s">
        <v>89</v>
      </c>
      <c r="E38" s="21" t="s">
        <v>90</v>
      </c>
      <c r="F38" s="21" t="s">
        <v>269</v>
      </c>
      <c r="G38" s="21" t="s">
        <v>270</v>
      </c>
      <c r="H38" s="23">
        <v>20000</v>
      </c>
      <c r="I38" s="23">
        <v>20000</v>
      </c>
      <c r="J38" s="23"/>
      <c r="K38" s="23"/>
      <c r="L38" s="23">
        <v>20000</v>
      </c>
      <c r="M38" s="23"/>
      <c r="N38" s="23"/>
      <c r="O38" s="23"/>
      <c r="P38" s="23"/>
      <c r="Q38" s="23"/>
      <c r="R38" s="23"/>
      <c r="S38" s="23"/>
      <c r="T38" s="23"/>
      <c r="U38" s="23"/>
      <c r="V38" s="23"/>
      <c r="W38" s="23"/>
    </row>
    <row r="39" ht="21" customHeight="1" spans="1:23">
      <c r="A39" s="25"/>
      <c r="B39" s="21" t="s">
        <v>261</v>
      </c>
      <c r="C39" s="21" t="s">
        <v>262</v>
      </c>
      <c r="D39" s="21" t="s">
        <v>89</v>
      </c>
      <c r="E39" s="21" t="s">
        <v>90</v>
      </c>
      <c r="F39" s="21" t="s">
        <v>271</v>
      </c>
      <c r="G39" s="21" t="s">
        <v>272</v>
      </c>
      <c r="H39" s="23">
        <v>10000</v>
      </c>
      <c r="I39" s="23">
        <v>10000</v>
      </c>
      <c r="J39" s="23"/>
      <c r="K39" s="23"/>
      <c r="L39" s="23">
        <v>10000</v>
      </c>
      <c r="M39" s="23"/>
      <c r="N39" s="23"/>
      <c r="O39" s="23"/>
      <c r="P39" s="23"/>
      <c r="Q39" s="23"/>
      <c r="R39" s="23"/>
      <c r="S39" s="23"/>
      <c r="T39" s="23"/>
      <c r="U39" s="23"/>
      <c r="V39" s="23"/>
      <c r="W39" s="23"/>
    </row>
    <row r="40" ht="21" customHeight="1" spans="1:23">
      <c r="A40" s="25"/>
      <c r="B40" s="21" t="s">
        <v>273</v>
      </c>
      <c r="C40" s="21" t="s">
        <v>200</v>
      </c>
      <c r="D40" s="21" t="s">
        <v>89</v>
      </c>
      <c r="E40" s="21" t="s">
        <v>90</v>
      </c>
      <c r="F40" s="21" t="s">
        <v>274</v>
      </c>
      <c r="G40" s="21" t="s">
        <v>200</v>
      </c>
      <c r="H40" s="23">
        <v>20000</v>
      </c>
      <c r="I40" s="23">
        <v>20000</v>
      </c>
      <c r="J40" s="23"/>
      <c r="K40" s="23"/>
      <c r="L40" s="23">
        <v>20000</v>
      </c>
      <c r="M40" s="23"/>
      <c r="N40" s="23"/>
      <c r="O40" s="23"/>
      <c r="P40" s="23"/>
      <c r="Q40" s="23"/>
      <c r="R40" s="23"/>
      <c r="S40" s="23"/>
      <c r="T40" s="23"/>
      <c r="U40" s="23"/>
      <c r="V40" s="23"/>
      <c r="W40" s="23"/>
    </row>
    <row r="41" ht="21" customHeight="1" spans="1:23">
      <c r="A41" s="25"/>
      <c r="B41" s="21" t="s">
        <v>261</v>
      </c>
      <c r="C41" s="21" t="s">
        <v>262</v>
      </c>
      <c r="D41" s="21" t="s">
        <v>105</v>
      </c>
      <c r="E41" s="21" t="s">
        <v>106</v>
      </c>
      <c r="F41" s="21" t="s">
        <v>263</v>
      </c>
      <c r="G41" s="21" t="s">
        <v>264</v>
      </c>
      <c r="H41" s="23">
        <v>17360</v>
      </c>
      <c r="I41" s="23">
        <v>17360</v>
      </c>
      <c r="J41" s="23"/>
      <c r="K41" s="23"/>
      <c r="L41" s="23">
        <v>17360</v>
      </c>
      <c r="M41" s="23"/>
      <c r="N41" s="23"/>
      <c r="O41" s="23"/>
      <c r="P41" s="23"/>
      <c r="Q41" s="23"/>
      <c r="R41" s="23"/>
      <c r="S41" s="23"/>
      <c r="T41" s="23"/>
      <c r="U41" s="23"/>
      <c r="V41" s="23"/>
      <c r="W41" s="23"/>
    </row>
    <row r="42" ht="21" customHeight="1" spans="1:23">
      <c r="A42" s="25"/>
      <c r="B42" s="21" t="s">
        <v>275</v>
      </c>
      <c r="C42" s="21" t="s">
        <v>276</v>
      </c>
      <c r="D42" s="21" t="s">
        <v>117</v>
      </c>
      <c r="E42" s="21" t="s">
        <v>118</v>
      </c>
      <c r="F42" s="21" t="s">
        <v>277</v>
      </c>
      <c r="G42" s="21" t="s">
        <v>278</v>
      </c>
      <c r="H42" s="23">
        <v>16400</v>
      </c>
      <c r="I42" s="23">
        <v>16400</v>
      </c>
      <c r="J42" s="23"/>
      <c r="K42" s="23"/>
      <c r="L42" s="23">
        <v>16400</v>
      </c>
      <c r="M42" s="23"/>
      <c r="N42" s="23"/>
      <c r="O42" s="23"/>
      <c r="P42" s="23"/>
      <c r="Q42" s="23"/>
      <c r="R42" s="23"/>
      <c r="S42" s="23"/>
      <c r="T42" s="23"/>
      <c r="U42" s="23"/>
      <c r="V42" s="23"/>
      <c r="W42" s="23"/>
    </row>
    <row r="43" ht="21" customHeight="1" spans="1:23">
      <c r="A43" s="25"/>
      <c r="B43" s="21" t="s">
        <v>279</v>
      </c>
      <c r="C43" s="21" t="s">
        <v>280</v>
      </c>
      <c r="D43" s="21" t="s">
        <v>89</v>
      </c>
      <c r="E43" s="21" t="s">
        <v>90</v>
      </c>
      <c r="F43" s="21" t="s">
        <v>281</v>
      </c>
      <c r="G43" s="21" t="s">
        <v>280</v>
      </c>
      <c r="H43" s="23">
        <v>21469.92</v>
      </c>
      <c r="I43" s="23">
        <v>21469.92</v>
      </c>
      <c r="J43" s="23"/>
      <c r="K43" s="23"/>
      <c r="L43" s="23">
        <v>21469.92</v>
      </c>
      <c r="M43" s="23"/>
      <c r="N43" s="23"/>
      <c r="O43" s="23"/>
      <c r="P43" s="23"/>
      <c r="Q43" s="23"/>
      <c r="R43" s="23"/>
      <c r="S43" s="23"/>
      <c r="T43" s="23"/>
      <c r="U43" s="23"/>
      <c r="V43" s="23"/>
      <c r="W43" s="23"/>
    </row>
    <row r="44" ht="21" customHeight="1" spans="1:23">
      <c r="A44" s="25"/>
      <c r="B44" s="21" t="s">
        <v>279</v>
      </c>
      <c r="C44" s="21" t="s">
        <v>280</v>
      </c>
      <c r="D44" s="21" t="s">
        <v>105</v>
      </c>
      <c r="E44" s="21" t="s">
        <v>106</v>
      </c>
      <c r="F44" s="21" t="s">
        <v>281</v>
      </c>
      <c r="G44" s="21" t="s">
        <v>280</v>
      </c>
      <c r="H44" s="23">
        <v>3191.28</v>
      </c>
      <c r="I44" s="23">
        <v>3191.28</v>
      </c>
      <c r="J44" s="23"/>
      <c r="K44" s="23"/>
      <c r="L44" s="23">
        <v>3191.28</v>
      </c>
      <c r="M44" s="23"/>
      <c r="N44" s="23"/>
      <c r="O44" s="23"/>
      <c r="P44" s="23"/>
      <c r="Q44" s="23"/>
      <c r="R44" s="23"/>
      <c r="S44" s="23"/>
      <c r="T44" s="23"/>
      <c r="U44" s="23"/>
      <c r="V44" s="23"/>
      <c r="W44" s="23"/>
    </row>
    <row r="45" ht="21" customHeight="1" spans="1:23">
      <c r="A45" s="25"/>
      <c r="B45" s="21" t="s">
        <v>282</v>
      </c>
      <c r="C45" s="21" t="s">
        <v>283</v>
      </c>
      <c r="D45" s="21" t="s">
        <v>89</v>
      </c>
      <c r="E45" s="21" t="s">
        <v>90</v>
      </c>
      <c r="F45" s="21" t="s">
        <v>284</v>
      </c>
      <c r="G45" s="21" t="s">
        <v>283</v>
      </c>
      <c r="H45" s="23">
        <v>136000</v>
      </c>
      <c r="I45" s="23">
        <v>136000</v>
      </c>
      <c r="J45" s="23"/>
      <c r="K45" s="23"/>
      <c r="L45" s="23">
        <v>136000</v>
      </c>
      <c r="M45" s="23"/>
      <c r="N45" s="23"/>
      <c r="O45" s="23"/>
      <c r="P45" s="23"/>
      <c r="Q45" s="23"/>
      <c r="R45" s="23"/>
      <c r="S45" s="23"/>
      <c r="T45" s="23"/>
      <c r="U45" s="23"/>
      <c r="V45" s="23"/>
      <c r="W45" s="23"/>
    </row>
    <row r="46" ht="21" customHeight="1" spans="1:23">
      <c r="A46" s="25"/>
      <c r="B46" s="21" t="s">
        <v>285</v>
      </c>
      <c r="C46" s="21" t="s">
        <v>286</v>
      </c>
      <c r="D46" s="21" t="s">
        <v>89</v>
      </c>
      <c r="E46" s="21" t="s">
        <v>90</v>
      </c>
      <c r="F46" s="21" t="s">
        <v>287</v>
      </c>
      <c r="G46" s="21" t="s">
        <v>288</v>
      </c>
      <c r="H46" s="23">
        <v>221400</v>
      </c>
      <c r="I46" s="23">
        <v>221400</v>
      </c>
      <c r="J46" s="23"/>
      <c r="K46" s="23"/>
      <c r="L46" s="23">
        <v>221400</v>
      </c>
      <c r="M46" s="23"/>
      <c r="N46" s="23"/>
      <c r="O46" s="23"/>
      <c r="P46" s="23"/>
      <c r="Q46" s="23"/>
      <c r="R46" s="23"/>
      <c r="S46" s="23"/>
      <c r="T46" s="23"/>
      <c r="U46" s="23"/>
      <c r="V46" s="23"/>
      <c r="W46" s="23"/>
    </row>
    <row r="47" ht="21" customHeight="1" spans="1:23">
      <c r="A47" s="25"/>
      <c r="B47" s="21" t="s">
        <v>289</v>
      </c>
      <c r="C47" s="21" t="s">
        <v>290</v>
      </c>
      <c r="D47" s="21" t="s">
        <v>117</v>
      </c>
      <c r="E47" s="21" t="s">
        <v>118</v>
      </c>
      <c r="F47" s="21" t="s">
        <v>291</v>
      </c>
      <c r="G47" s="21" t="s">
        <v>292</v>
      </c>
      <c r="H47" s="23">
        <v>1131600</v>
      </c>
      <c r="I47" s="23">
        <v>1131600</v>
      </c>
      <c r="J47" s="23"/>
      <c r="K47" s="23"/>
      <c r="L47" s="23">
        <v>1131600</v>
      </c>
      <c r="M47" s="23"/>
      <c r="N47" s="23"/>
      <c r="O47" s="23"/>
      <c r="P47" s="23"/>
      <c r="Q47" s="23"/>
      <c r="R47" s="23"/>
      <c r="S47" s="23"/>
      <c r="T47" s="23"/>
      <c r="U47" s="23"/>
      <c r="V47" s="23"/>
      <c r="W47" s="23"/>
    </row>
    <row r="48" ht="21" customHeight="1" spans="1:23">
      <c r="A48" s="25"/>
      <c r="B48" s="21" t="s">
        <v>293</v>
      </c>
      <c r="C48" s="21" t="s">
        <v>294</v>
      </c>
      <c r="D48" s="21" t="s">
        <v>123</v>
      </c>
      <c r="E48" s="21" t="s">
        <v>124</v>
      </c>
      <c r="F48" s="21" t="s">
        <v>295</v>
      </c>
      <c r="G48" s="21" t="s">
        <v>296</v>
      </c>
      <c r="H48" s="23">
        <v>8460</v>
      </c>
      <c r="I48" s="23">
        <v>8460</v>
      </c>
      <c r="J48" s="23"/>
      <c r="K48" s="23"/>
      <c r="L48" s="23">
        <v>8460</v>
      </c>
      <c r="M48" s="23"/>
      <c r="N48" s="23"/>
      <c r="O48" s="23"/>
      <c r="P48" s="23"/>
      <c r="Q48" s="23"/>
      <c r="R48" s="23"/>
      <c r="S48" s="23"/>
      <c r="T48" s="23"/>
      <c r="U48" s="23"/>
      <c r="V48" s="23"/>
      <c r="W48" s="23"/>
    </row>
    <row r="49" ht="21" customHeight="1" spans="1:23">
      <c r="A49" s="25"/>
      <c r="B49" s="21" t="s">
        <v>297</v>
      </c>
      <c r="C49" s="21" t="s">
        <v>298</v>
      </c>
      <c r="D49" s="21" t="s">
        <v>123</v>
      </c>
      <c r="E49" s="21" t="s">
        <v>124</v>
      </c>
      <c r="F49" s="21" t="s">
        <v>299</v>
      </c>
      <c r="G49" s="21" t="s">
        <v>300</v>
      </c>
      <c r="H49" s="23">
        <v>274452</v>
      </c>
      <c r="I49" s="23">
        <v>274452</v>
      </c>
      <c r="J49" s="23"/>
      <c r="K49" s="23"/>
      <c r="L49" s="23">
        <v>274452</v>
      </c>
      <c r="M49" s="23"/>
      <c r="N49" s="23"/>
      <c r="O49" s="23"/>
      <c r="P49" s="23"/>
      <c r="Q49" s="23"/>
      <c r="R49" s="23"/>
      <c r="S49" s="23"/>
      <c r="T49" s="23"/>
      <c r="U49" s="23"/>
      <c r="V49" s="23"/>
      <c r="W49" s="23"/>
    </row>
    <row r="50" ht="21" customHeight="1" spans="1:23">
      <c r="A50" s="35" t="s">
        <v>146</v>
      </c>
      <c r="B50" s="134"/>
      <c r="C50" s="134"/>
      <c r="D50" s="134"/>
      <c r="E50" s="134"/>
      <c r="F50" s="134"/>
      <c r="G50" s="135"/>
      <c r="H50" s="23">
        <v>7691551.76</v>
      </c>
      <c r="I50" s="23">
        <v>7691551.76</v>
      </c>
      <c r="J50" s="23"/>
      <c r="K50" s="23"/>
      <c r="L50" s="23">
        <v>7691551.76</v>
      </c>
      <c r="M50" s="23"/>
      <c r="N50" s="23"/>
      <c r="O50" s="23"/>
      <c r="P50" s="23"/>
      <c r="Q50" s="23"/>
      <c r="R50" s="23"/>
      <c r="S50" s="23"/>
      <c r="T50" s="23"/>
      <c r="U50" s="23"/>
      <c r="V50" s="23"/>
      <c r="W50" s="23"/>
    </row>
  </sheetData>
  <mergeCells count="30">
    <mergeCell ref="A2:W2"/>
    <mergeCell ref="A3:G3"/>
    <mergeCell ref="H4:W4"/>
    <mergeCell ref="I5:M5"/>
    <mergeCell ref="N5:P5"/>
    <mergeCell ref="R5:W5"/>
    <mergeCell ref="A50:G5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topLeftCell="A4" workbookViewId="0">
      <selection activeCell="C16" sqref="C1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301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"单位名称："&amp;"双江拉祜族佤族布朗族傣族自治县市场监督管理局"</f>
        <v>单位名称：双江拉祜族佤族布朗族傣族自治县市场监督管理局</v>
      </c>
      <c r="B3" s="8"/>
      <c r="C3" s="8"/>
      <c r="D3" s="8"/>
      <c r="E3" s="8"/>
      <c r="F3" s="8"/>
      <c r="G3" s="8"/>
      <c r="H3" s="8"/>
      <c r="I3" s="9"/>
      <c r="J3" s="9"/>
      <c r="K3" s="9"/>
      <c r="L3" s="9"/>
      <c r="M3" s="9"/>
      <c r="N3" s="9"/>
      <c r="O3" s="9"/>
      <c r="P3" s="9"/>
      <c r="Q3" s="9"/>
      <c r="R3" s="1"/>
      <c r="S3" s="1"/>
      <c r="T3" s="1"/>
      <c r="U3" s="3"/>
      <c r="V3" s="1"/>
      <c r="W3" s="39" t="s">
        <v>195</v>
      </c>
    </row>
    <row r="4" ht="18.75" customHeight="1" spans="1:23">
      <c r="A4" s="10" t="s">
        <v>302</v>
      </c>
      <c r="B4" s="11" t="s">
        <v>209</v>
      </c>
      <c r="C4" s="10" t="s">
        <v>210</v>
      </c>
      <c r="D4" s="10" t="s">
        <v>303</v>
      </c>
      <c r="E4" s="11" t="s">
        <v>211</v>
      </c>
      <c r="F4" s="11" t="s">
        <v>212</v>
      </c>
      <c r="G4" s="11" t="s">
        <v>304</v>
      </c>
      <c r="H4" s="11" t="s">
        <v>305</v>
      </c>
      <c r="I4" s="31" t="s">
        <v>56</v>
      </c>
      <c r="J4" s="12" t="s">
        <v>306</v>
      </c>
      <c r="K4" s="13"/>
      <c r="L4" s="13"/>
      <c r="M4" s="14"/>
      <c r="N4" s="12" t="s">
        <v>217</v>
      </c>
      <c r="O4" s="13"/>
      <c r="P4" s="14"/>
      <c r="Q4" s="11" t="s">
        <v>62</v>
      </c>
      <c r="R4" s="12" t="s">
        <v>79</v>
      </c>
      <c r="S4" s="13"/>
      <c r="T4" s="13"/>
      <c r="U4" s="13"/>
      <c r="V4" s="13"/>
      <c r="W4" s="14"/>
    </row>
    <row r="5" ht="18.75" customHeight="1" spans="1:23">
      <c r="A5" s="15"/>
      <c r="B5" s="32"/>
      <c r="C5" s="15"/>
      <c r="D5" s="15"/>
      <c r="E5" s="16"/>
      <c r="F5" s="16"/>
      <c r="G5" s="16"/>
      <c r="H5" s="16"/>
      <c r="I5" s="32"/>
      <c r="J5" s="122" t="s">
        <v>59</v>
      </c>
      <c r="K5" s="123"/>
      <c r="L5" s="11" t="s">
        <v>60</v>
      </c>
      <c r="M5" s="11" t="s">
        <v>61</v>
      </c>
      <c r="N5" s="11" t="s">
        <v>59</v>
      </c>
      <c r="O5" s="11" t="s">
        <v>60</v>
      </c>
      <c r="P5" s="11" t="s">
        <v>61</v>
      </c>
      <c r="Q5" s="16"/>
      <c r="R5" s="11" t="s">
        <v>58</v>
      </c>
      <c r="S5" s="10" t="s">
        <v>65</v>
      </c>
      <c r="T5" s="10" t="s">
        <v>223</v>
      </c>
      <c r="U5" s="10" t="s">
        <v>67</v>
      </c>
      <c r="V5" s="10" t="s">
        <v>68</v>
      </c>
      <c r="W5" s="10" t="s">
        <v>69</v>
      </c>
    </row>
    <row r="6" ht="18.75" customHeight="1" spans="1:23">
      <c r="A6" s="32"/>
      <c r="B6" s="32"/>
      <c r="C6" s="32"/>
      <c r="D6" s="32"/>
      <c r="E6" s="32"/>
      <c r="F6" s="32"/>
      <c r="G6" s="32"/>
      <c r="H6" s="32"/>
      <c r="I6" s="32"/>
      <c r="J6" s="124" t="s">
        <v>58</v>
      </c>
      <c r="K6" s="94"/>
      <c r="L6" s="32"/>
      <c r="M6" s="32"/>
      <c r="N6" s="32"/>
      <c r="O6" s="32"/>
      <c r="P6" s="32"/>
      <c r="Q6" s="32"/>
      <c r="R6" s="32"/>
      <c r="S6" s="125"/>
      <c r="T6" s="125"/>
      <c r="U6" s="125"/>
      <c r="V6" s="125"/>
      <c r="W6" s="125"/>
    </row>
    <row r="7" ht="18.75" customHeight="1" spans="1:23">
      <c r="A7" s="17"/>
      <c r="B7" s="33"/>
      <c r="C7" s="17"/>
      <c r="D7" s="17"/>
      <c r="E7" s="18"/>
      <c r="F7" s="18"/>
      <c r="G7" s="18"/>
      <c r="H7" s="18"/>
      <c r="I7" s="33"/>
      <c r="J7" s="46" t="s">
        <v>58</v>
      </c>
      <c r="K7" s="46" t="s">
        <v>307</v>
      </c>
      <c r="L7" s="18"/>
      <c r="M7" s="18"/>
      <c r="N7" s="18"/>
      <c r="O7" s="18"/>
      <c r="P7" s="18"/>
      <c r="Q7" s="18"/>
      <c r="R7" s="18"/>
      <c r="S7" s="18"/>
      <c r="T7" s="18"/>
      <c r="U7" s="33"/>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308</v>
      </c>
      <c r="D9" s="21"/>
      <c r="E9" s="21"/>
      <c r="F9" s="21"/>
      <c r="G9" s="21"/>
      <c r="H9" s="21"/>
      <c r="I9" s="23">
        <v>36144.4</v>
      </c>
      <c r="J9" s="23"/>
      <c r="K9" s="23"/>
      <c r="L9" s="23"/>
      <c r="M9" s="23"/>
      <c r="N9" s="23">
        <v>36144.4</v>
      </c>
      <c r="O9" s="23"/>
      <c r="P9" s="23"/>
      <c r="Q9" s="23"/>
      <c r="R9" s="23"/>
      <c r="S9" s="23"/>
      <c r="T9" s="23"/>
      <c r="U9" s="23"/>
      <c r="V9" s="23"/>
      <c r="W9" s="23"/>
    </row>
    <row r="10" ht="18.75" customHeight="1" spans="1:23">
      <c r="A10" s="121" t="s">
        <v>309</v>
      </c>
      <c r="B10" s="121" t="s">
        <v>310</v>
      </c>
      <c r="C10" s="21" t="s">
        <v>308</v>
      </c>
      <c r="D10" s="121" t="s">
        <v>71</v>
      </c>
      <c r="E10" s="121" t="s">
        <v>107</v>
      </c>
      <c r="F10" s="121" t="s">
        <v>108</v>
      </c>
      <c r="G10" s="121" t="s">
        <v>263</v>
      </c>
      <c r="H10" s="121" t="s">
        <v>264</v>
      </c>
      <c r="I10" s="23">
        <v>36144.4</v>
      </c>
      <c r="J10" s="23"/>
      <c r="K10" s="23"/>
      <c r="L10" s="23"/>
      <c r="M10" s="23"/>
      <c r="N10" s="23">
        <v>36144.4</v>
      </c>
      <c r="O10" s="23"/>
      <c r="P10" s="23"/>
      <c r="Q10" s="23"/>
      <c r="R10" s="23"/>
      <c r="S10" s="23"/>
      <c r="T10" s="23"/>
      <c r="U10" s="23"/>
      <c r="V10" s="23"/>
      <c r="W10" s="23"/>
    </row>
    <row r="11" ht="18.75" customHeight="1" spans="1:23">
      <c r="A11" s="25"/>
      <c r="B11" s="25"/>
      <c r="C11" s="21" t="s">
        <v>311</v>
      </c>
      <c r="D11" s="25"/>
      <c r="E11" s="25"/>
      <c r="F11" s="25"/>
      <c r="G11" s="25"/>
      <c r="H11" s="25"/>
      <c r="I11" s="23">
        <v>152500</v>
      </c>
      <c r="J11" s="23">
        <v>152500</v>
      </c>
      <c r="K11" s="23">
        <v>152500</v>
      </c>
      <c r="L11" s="23"/>
      <c r="M11" s="23"/>
      <c r="N11" s="23"/>
      <c r="O11" s="23"/>
      <c r="P11" s="23"/>
      <c r="Q11" s="23"/>
      <c r="R11" s="23"/>
      <c r="S11" s="23"/>
      <c r="T11" s="23"/>
      <c r="U11" s="23"/>
      <c r="V11" s="23"/>
      <c r="W11" s="23"/>
    </row>
    <row r="12" ht="18.75" customHeight="1" spans="1:23">
      <c r="A12" s="121" t="s">
        <v>309</v>
      </c>
      <c r="B12" s="121" t="s">
        <v>312</v>
      </c>
      <c r="C12" s="21" t="s">
        <v>311</v>
      </c>
      <c r="D12" s="121" t="s">
        <v>71</v>
      </c>
      <c r="E12" s="121" t="s">
        <v>111</v>
      </c>
      <c r="F12" s="121" t="s">
        <v>112</v>
      </c>
      <c r="G12" s="121" t="s">
        <v>263</v>
      </c>
      <c r="H12" s="121" t="s">
        <v>264</v>
      </c>
      <c r="I12" s="23">
        <v>118900</v>
      </c>
      <c r="J12" s="23">
        <v>118900</v>
      </c>
      <c r="K12" s="23">
        <v>118900</v>
      </c>
      <c r="L12" s="23"/>
      <c r="M12" s="23"/>
      <c r="N12" s="23"/>
      <c r="O12" s="23"/>
      <c r="P12" s="23"/>
      <c r="Q12" s="23"/>
      <c r="R12" s="23"/>
      <c r="S12" s="23"/>
      <c r="T12" s="23"/>
      <c r="U12" s="23"/>
      <c r="V12" s="23"/>
      <c r="W12" s="23"/>
    </row>
    <row r="13" ht="18.75" customHeight="1" spans="1:23">
      <c r="A13" s="121" t="s">
        <v>309</v>
      </c>
      <c r="B13" s="121" t="s">
        <v>312</v>
      </c>
      <c r="C13" s="21" t="s">
        <v>311</v>
      </c>
      <c r="D13" s="121" t="s">
        <v>71</v>
      </c>
      <c r="E13" s="121" t="s">
        <v>111</v>
      </c>
      <c r="F13" s="121" t="s">
        <v>112</v>
      </c>
      <c r="G13" s="121" t="s">
        <v>295</v>
      </c>
      <c r="H13" s="121" t="s">
        <v>296</v>
      </c>
      <c r="I13" s="23">
        <v>33600</v>
      </c>
      <c r="J13" s="23">
        <v>33600</v>
      </c>
      <c r="K13" s="23">
        <v>33600</v>
      </c>
      <c r="L13" s="23"/>
      <c r="M13" s="23"/>
      <c r="N13" s="23"/>
      <c r="O13" s="23"/>
      <c r="P13" s="23"/>
      <c r="Q13" s="23"/>
      <c r="R13" s="23"/>
      <c r="S13" s="23"/>
      <c r="T13" s="23"/>
      <c r="U13" s="23"/>
      <c r="V13" s="23"/>
      <c r="W13" s="23"/>
    </row>
    <row r="14" ht="18.75" customHeight="1" spans="1:23">
      <c r="A14" s="25"/>
      <c r="B14" s="25"/>
      <c r="C14" s="21" t="s">
        <v>313</v>
      </c>
      <c r="D14" s="25"/>
      <c r="E14" s="25"/>
      <c r="F14" s="25"/>
      <c r="G14" s="25"/>
      <c r="H14" s="25"/>
      <c r="I14" s="23">
        <v>32400</v>
      </c>
      <c r="J14" s="23"/>
      <c r="K14" s="23"/>
      <c r="L14" s="23"/>
      <c r="M14" s="23"/>
      <c r="N14" s="23">
        <v>32400</v>
      </c>
      <c r="O14" s="23"/>
      <c r="P14" s="23"/>
      <c r="Q14" s="23"/>
      <c r="R14" s="23"/>
      <c r="S14" s="23"/>
      <c r="T14" s="23"/>
      <c r="U14" s="23"/>
      <c r="V14" s="23"/>
      <c r="W14" s="23"/>
    </row>
    <row r="15" ht="18.75" customHeight="1" spans="1:23">
      <c r="A15" s="121" t="s">
        <v>314</v>
      </c>
      <c r="B15" s="121" t="s">
        <v>315</v>
      </c>
      <c r="C15" s="21" t="s">
        <v>313</v>
      </c>
      <c r="D15" s="121" t="s">
        <v>71</v>
      </c>
      <c r="E15" s="121" t="s">
        <v>107</v>
      </c>
      <c r="F15" s="121" t="s">
        <v>108</v>
      </c>
      <c r="G15" s="121" t="s">
        <v>316</v>
      </c>
      <c r="H15" s="121" t="s">
        <v>317</v>
      </c>
      <c r="I15" s="23">
        <v>32400</v>
      </c>
      <c r="J15" s="23"/>
      <c r="K15" s="23"/>
      <c r="L15" s="23"/>
      <c r="M15" s="23"/>
      <c r="N15" s="23">
        <v>32400</v>
      </c>
      <c r="O15" s="23"/>
      <c r="P15" s="23"/>
      <c r="Q15" s="23"/>
      <c r="R15" s="23"/>
      <c r="S15" s="23"/>
      <c r="T15" s="23"/>
      <c r="U15" s="23"/>
      <c r="V15" s="23"/>
      <c r="W15" s="23"/>
    </row>
    <row r="16" ht="18.75" customHeight="1" spans="1:23">
      <c r="A16" s="25"/>
      <c r="B16" s="25"/>
      <c r="C16" s="21" t="s">
        <v>318</v>
      </c>
      <c r="D16" s="25"/>
      <c r="E16" s="25"/>
      <c r="F16" s="25"/>
      <c r="G16" s="25"/>
      <c r="H16" s="25"/>
      <c r="I16" s="23">
        <v>700000</v>
      </c>
      <c r="J16" s="23">
        <v>700000</v>
      </c>
      <c r="K16" s="23">
        <v>700000</v>
      </c>
      <c r="L16" s="23"/>
      <c r="M16" s="23"/>
      <c r="N16" s="23"/>
      <c r="O16" s="23"/>
      <c r="P16" s="23"/>
      <c r="Q16" s="23"/>
      <c r="R16" s="23"/>
      <c r="S16" s="23"/>
      <c r="T16" s="23"/>
      <c r="U16" s="23"/>
      <c r="V16" s="23"/>
      <c r="W16" s="23"/>
    </row>
    <row r="17" ht="18.75" customHeight="1" spans="1:23">
      <c r="A17" s="121" t="s">
        <v>309</v>
      </c>
      <c r="B17" s="121" t="s">
        <v>319</v>
      </c>
      <c r="C17" s="21" t="s">
        <v>318</v>
      </c>
      <c r="D17" s="121" t="s">
        <v>71</v>
      </c>
      <c r="E17" s="121" t="s">
        <v>91</v>
      </c>
      <c r="F17" s="121" t="s">
        <v>92</v>
      </c>
      <c r="G17" s="121" t="s">
        <v>316</v>
      </c>
      <c r="H17" s="121" t="s">
        <v>317</v>
      </c>
      <c r="I17" s="23">
        <v>100000</v>
      </c>
      <c r="J17" s="23">
        <v>100000</v>
      </c>
      <c r="K17" s="23">
        <v>100000</v>
      </c>
      <c r="L17" s="23"/>
      <c r="M17" s="23"/>
      <c r="N17" s="23"/>
      <c r="O17" s="23"/>
      <c r="P17" s="23"/>
      <c r="Q17" s="23"/>
      <c r="R17" s="23"/>
      <c r="S17" s="23"/>
      <c r="T17" s="23"/>
      <c r="U17" s="23"/>
      <c r="V17" s="23"/>
      <c r="W17" s="23"/>
    </row>
    <row r="18" ht="18.75" customHeight="1" spans="1:23">
      <c r="A18" s="121" t="s">
        <v>309</v>
      </c>
      <c r="B18" s="121" t="s">
        <v>319</v>
      </c>
      <c r="C18" s="21" t="s">
        <v>318</v>
      </c>
      <c r="D18" s="121" t="s">
        <v>71</v>
      </c>
      <c r="E18" s="121" t="s">
        <v>95</v>
      </c>
      <c r="F18" s="121" t="s">
        <v>96</v>
      </c>
      <c r="G18" s="121" t="s">
        <v>269</v>
      </c>
      <c r="H18" s="121" t="s">
        <v>270</v>
      </c>
      <c r="I18" s="23">
        <v>80000</v>
      </c>
      <c r="J18" s="23">
        <v>80000</v>
      </c>
      <c r="K18" s="23">
        <v>80000</v>
      </c>
      <c r="L18" s="23"/>
      <c r="M18" s="23"/>
      <c r="N18" s="23"/>
      <c r="O18" s="23"/>
      <c r="P18" s="23"/>
      <c r="Q18" s="23"/>
      <c r="R18" s="23"/>
      <c r="S18" s="23"/>
      <c r="T18" s="23"/>
      <c r="U18" s="23"/>
      <c r="V18" s="23"/>
      <c r="W18" s="23"/>
    </row>
    <row r="19" ht="18.75" customHeight="1" spans="1:23">
      <c r="A19" s="121" t="s">
        <v>309</v>
      </c>
      <c r="B19" s="121" t="s">
        <v>319</v>
      </c>
      <c r="C19" s="21" t="s">
        <v>318</v>
      </c>
      <c r="D19" s="121" t="s">
        <v>71</v>
      </c>
      <c r="E19" s="121" t="s">
        <v>95</v>
      </c>
      <c r="F19" s="121" t="s">
        <v>96</v>
      </c>
      <c r="G19" s="121" t="s">
        <v>277</v>
      </c>
      <c r="H19" s="121" t="s">
        <v>278</v>
      </c>
      <c r="I19" s="23">
        <v>10000</v>
      </c>
      <c r="J19" s="23">
        <v>10000</v>
      </c>
      <c r="K19" s="23">
        <v>10000</v>
      </c>
      <c r="L19" s="23"/>
      <c r="M19" s="23"/>
      <c r="N19" s="23"/>
      <c r="O19" s="23"/>
      <c r="P19" s="23"/>
      <c r="Q19" s="23"/>
      <c r="R19" s="23"/>
      <c r="S19" s="23"/>
      <c r="T19" s="23"/>
      <c r="U19" s="23"/>
      <c r="V19" s="23"/>
      <c r="W19" s="23"/>
    </row>
    <row r="20" ht="18.75" customHeight="1" spans="1:23">
      <c r="A20" s="121" t="s">
        <v>309</v>
      </c>
      <c r="B20" s="121" t="s">
        <v>319</v>
      </c>
      <c r="C20" s="21" t="s">
        <v>318</v>
      </c>
      <c r="D20" s="121" t="s">
        <v>71</v>
      </c>
      <c r="E20" s="121" t="s">
        <v>97</v>
      </c>
      <c r="F20" s="121" t="s">
        <v>98</v>
      </c>
      <c r="G20" s="121" t="s">
        <v>271</v>
      </c>
      <c r="H20" s="121" t="s">
        <v>272</v>
      </c>
      <c r="I20" s="23">
        <v>100000</v>
      </c>
      <c r="J20" s="23">
        <v>100000</v>
      </c>
      <c r="K20" s="23">
        <v>100000</v>
      </c>
      <c r="L20" s="23"/>
      <c r="M20" s="23"/>
      <c r="N20" s="23"/>
      <c r="O20" s="23"/>
      <c r="P20" s="23"/>
      <c r="Q20" s="23"/>
      <c r="R20" s="23"/>
      <c r="S20" s="23"/>
      <c r="T20" s="23"/>
      <c r="U20" s="23"/>
      <c r="V20" s="23"/>
      <c r="W20" s="23"/>
    </row>
    <row r="21" ht="18.75" customHeight="1" spans="1:23">
      <c r="A21" s="121" t="s">
        <v>309</v>
      </c>
      <c r="B21" s="121" t="s">
        <v>319</v>
      </c>
      <c r="C21" s="21" t="s">
        <v>318</v>
      </c>
      <c r="D21" s="121" t="s">
        <v>71</v>
      </c>
      <c r="E21" s="121" t="s">
        <v>97</v>
      </c>
      <c r="F21" s="121" t="s">
        <v>98</v>
      </c>
      <c r="G21" s="121" t="s">
        <v>320</v>
      </c>
      <c r="H21" s="121" t="s">
        <v>321</v>
      </c>
      <c r="I21" s="23">
        <v>120000</v>
      </c>
      <c r="J21" s="23">
        <v>120000</v>
      </c>
      <c r="K21" s="23">
        <v>120000</v>
      </c>
      <c r="L21" s="23"/>
      <c r="M21" s="23"/>
      <c r="N21" s="23"/>
      <c r="O21" s="23"/>
      <c r="P21" s="23"/>
      <c r="Q21" s="23"/>
      <c r="R21" s="23"/>
      <c r="S21" s="23"/>
      <c r="T21" s="23"/>
      <c r="U21" s="23"/>
      <c r="V21" s="23"/>
      <c r="W21" s="23"/>
    </row>
    <row r="22" ht="18.75" customHeight="1" spans="1:23">
      <c r="A22" s="121" t="s">
        <v>309</v>
      </c>
      <c r="B22" s="121" t="s">
        <v>319</v>
      </c>
      <c r="C22" s="21" t="s">
        <v>318</v>
      </c>
      <c r="D22" s="121" t="s">
        <v>71</v>
      </c>
      <c r="E22" s="121" t="s">
        <v>99</v>
      </c>
      <c r="F22" s="121" t="s">
        <v>100</v>
      </c>
      <c r="G22" s="121" t="s">
        <v>263</v>
      </c>
      <c r="H22" s="121" t="s">
        <v>264</v>
      </c>
      <c r="I22" s="23">
        <v>20000</v>
      </c>
      <c r="J22" s="23">
        <v>20000</v>
      </c>
      <c r="K22" s="23">
        <v>20000</v>
      </c>
      <c r="L22" s="23"/>
      <c r="M22" s="23"/>
      <c r="N22" s="23"/>
      <c r="O22" s="23"/>
      <c r="P22" s="23"/>
      <c r="Q22" s="23"/>
      <c r="R22" s="23"/>
      <c r="S22" s="23"/>
      <c r="T22" s="23"/>
      <c r="U22" s="23"/>
      <c r="V22" s="23"/>
      <c r="W22" s="23"/>
    </row>
    <row r="23" ht="18.75" customHeight="1" spans="1:23">
      <c r="A23" s="121" t="s">
        <v>309</v>
      </c>
      <c r="B23" s="121" t="s">
        <v>319</v>
      </c>
      <c r="C23" s="21" t="s">
        <v>318</v>
      </c>
      <c r="D23" s="121" t="s">
        <v>71</v>
      </c>
      <c r="E23" s="121" t="s">
        <v>101</v>
      </c>
      <c r="F23" s="121" t="s">
        <v>102</v>
      </c>
      <c r="G23" s="121" t="s">
        <v>316</v>
      </c>
      <c r="H23" s="121" t="s">
        <v>317</v>
      </c>
      <c r="I23" s="23">
        <v>50000</v>
      </c>
      <c r="J23" s="23">
        <v>50000</v>
      </c>
      <c r="K23" s="23">
        <v>50000</v>
      </c>
      <c r="L23" s="23"/>
      <c r="M23" s="23"/>
      <c r="N23" s="23"/>
      <c r="O23" s="23"/>
      <c r="P23" s="23"/>
      <c r="Q23" s="23"/>
      <c r="R23" s="23"/>
      <c r="S23" s="23"/>
      <c r="T23" s="23"/>
      <c r="U23" s="23"/>
      <c r="V23" s="23"/>
      <c r="W23" s="23"/>
    </row>
    <row r="24" ht="18.75" customHeight="1" spans="1:23">
      <c r="A24" s="121" t="s">
        <v>309</v>
      </c>
      <c r="B24" s="121" t="s">
        <v>319</v>
      </c>
      <c r="C24" s="21" t="s">
        <v>318</v>
      </c>
      <c r="D24" s="121" t="s">
        <v>71</v>
      </c>
      <c r="E24" s="121" t="s">
        <v>101</v>
      </c>
      <c r="F24" s="121" t="s">
        <v>102</v>
      </c>
      <c r="G24" s="121" t="s">
        <v>316</v>
      </c>
      <c r="H24" s="121" t="s">
        <v>317</v>
      </c>
      <c r="I24" s="23">
        <v>40000</v>
      </c>
      <c r="J24" s="23">
        <v>40000</v>
      </c>
      <c r="K24" s="23">
        <v>40000</v>
      </c>
      <c r="L24" s="23"/>
      <c r="M24" s="23"/>
      <c r="N24" s="23"/>
      <c r="O24" s="23"/>
      <c r="P24" s="23"/>
      <c r="Q24" s="23"/>
      <c r="R24" s="23"/>
      <c r="S24" s="23"/>
      <c r="T24" s="23"/>
      <c r="U24" s="23"/>
      <c r="V24" s="23"/>
      <c r="W24" s="23"/>
    </row>
    <row r="25" ht="18.75" customHeight="1" spans="1:23">
      <c r="A25" s="121" t="s">
        <v>309</v>
      </c>
      <c r="B25" s="121" t="s">
        <v>319</v>
      </c>
      <c r="C25" s="21" t="s">
        <v>318</v>
      </c>
      <c r="D25" s="121" t="s">
        <v>71</v>
      </c>
      <c r="E25" s="121" t="s">
        <v>103</v>
      </c>
      <c r="F25" s="121" t="s">
        <v>104</v>
      </c>
      <c r="G25" s="121" t="s">
        <v>263</v>
      </c>
      <c r="H25" s="121" t="s">
        <v>264</v>
      </c>
      <c r="I25" s="23">
        <v>160000</v>
      </c>
      <c r="J25" s="23">
        <v>160000</v>
      </c>
      <c r="K25" s="23">
        <v>160000</v>
      </c>
      <c r="L25" s="23"/>
      <c r="M25" s="23"/>
      <c r="N25" s="23"/>
      <c r="O25" s="23"/>
      <c r="P25" s="23"/>
      <c r="Q25" s="23"/>
      <c r="R25" s="23"/>
      <c r="S25" s="23"/>
      <c r="T25" s="23"/>
      <c r="U25" s="23"/>
      <c r="V25" s="23"/>
      <c r="W25" s="23"/>
    </row>
    <row r="26" ht="18.75" customHeight="1" spans="1:23">
      <c r="A26" s="121" t="s">
        <v>309</v>
      </c>
      <c r="B26" s="121" t="s">
        <v>319</v>
      </c>
      <c r="C26" s="21" t="s">
        <v>318</v>
      </c>
      <c r="D26" s="121" t="s">
        <v>71</v>
      </c>
      <c r="E26" s="121" t="s">
        <v>103</v>
      </c>
      <c r="F26" s="121" t="s">
        <v>104</v>
      </c>
      <c r="G26" s="121" t="s">
        <v>322</v>
      </c>
      <c r="H26" s="121" t="s">
        <v>323</v>
      </c>
      <c r="I26" s="23">
        <v>20000</v>
      </c>
      <c r="J26" s="23">
        <v>20000</v>
      </c>
      <c r="K26" s="23">
        <v>20000</v>
      </c>
      <c r="L26" s="23"/>
      <c r="M26" s="23"/>
      <c r="N26" s="23"/>
      <c r="O26" s="23"/>
      <c r="P26" s="23"/>
      <c r="Q26" s="23"/>
      <c r="R26" s="23"/>
      <c r="S26" s="23"/>
      <c r="T26" s="23"/>
      <c r="U26" s="23"/>
      <c r="V26" s="23"/>
      <c r="W26" s="23"/>
    </row>
    <row r="27" ht="18.75" customHeight="1" spans="1:23">
      <c r="A27" s="25"/>
      <c r="B27" s="25"/>
      <c r="C27" s="21" t="s">
        <v>324</v>
      </c>
      <c r="D27" s="25"/>
      <c r="E27" s="25"/>
      <c r="F27" s="25"/>
      <c r="G27" s="25"/>
      <c r="H27" s="25"/>
      <c r="I27" s="23">
        <v>205000</v>
      </c>
      <c r="J27" s="23">
        <v>205000</v>
      </c>
      <c r="K27" s="23">
        <v>205000</v>
      </c>
      <c r="L27" s="23"/>
      <c r="M27" s="23"/>
      <c r="N27" s="23"/>
      <c r="O27" s="23"/>
      <c r="P27" s="23"/>
      <c r="Q27" s="23"/>
      <c r="R27" s="23"/>
      <c r="S27" s="23"/>
      <c r="T27" s="23"/>
      <c r="U27" s="23"/>
      <c r="V27" s="23"/>
      <c r="W27" s="23"/>
    </row>
    <row r="28" ht="18.75" customHeight="1" spans="1:23">
      <c r="A28" s="121" t="s">
        <v>309</v>
      </c>
      <c r="B28" s="121" t="s">
        <v>325</v>
      </c>
      <c r="C28" s="21" t="s">
        <v>324</v>
      </c>
      <c r="D28" s="121" t="s">
        <v>71</v>
      </c>
      <c r="E28" s="121" t="s">
        <v>93</v>
      </c>
      <c r="F28" s="121" t="s">
        <v>94</v>
      </c>
      <c r="G28" s="121" t="s">
        <v>263</v>
      </c>
      <c r="H28" s="121" t="s">
        <v>264</v>
      </c>
      <c r="I28" s="23">
        <v>40000</v>
      </c>
      <c r="J28" s="23">
        <v>40000</v>
      </c>
      <c r="K28" s="23">
        <v>40000</v>
      </c>
      <c r="L28" s="23"/>
      <c r="M28" s="23"/>
      <c r="N28" s="23"/>
      <c r="O28" s="23"/>
      <c r="P28" s="23"/>
      <c r="Q28" s="23"/>
      <c r="R28" s="23"/>
      <c r="S28" s="23"/>
      <c r="T28" s="23"/>
      <c r="U28" s="23"/>
      <c r="V28" s="23"/>
      <c r="W28" s="23"/>
    </row>
    <row r="29" ht="18.75" customHeight="1" spans="1:23">
      <c r="A29" s="121" t="s">
        <v>309</v>
      </c>
      <c r="B29" s="121" t="s">
        <v>325</v>
      </c>
      <c r="C29" s="21" t="s">
        <v>324</v>
      </c>
      <c r="D29" s="121" t="s">
        <v>71</v>
      </c>
      <c r="E29" s="121" t="s">
        <v>93</v>
      </c>
      <c r="F29" s="121" t="s">
        <v>94</v>
      </c>
      <c r="G29" s="121" t="s">
        <v>271</v>
      </c>
      <c r="H29" s="121" t="s">
        <v>272</v>
      </c>
      <c r="I29" s="23">
        <v>10000</v>
      </c>
      <c r="J29" s="23">
        <v>10000</v>
      </c>
      <c r="K29" s="23">
        <v>10000</v>
      </c>
      <c r="L29" s="23"/>
      <c r="M29" s="23"/>
      <c r="N29" s="23"/>
      <c r="O29" s="23"/>
      <c r="P29" s="23"/>
      <c r="Q29" s="23"/>
      <c r="R29" s="23"/>
      <c r="S29" s="23"/>
      <c r="T29" s="23"/>
      <c r="U29" s="23"/>
      <c r="V29" s="23"/>
      <c r="W29" s="23"/>
    </row>
    <row r="30" ht="18.75" customHeight="1" spans="1:23">
      <c r="A30" s="121" t="s">
        <v>309</v>
      </c>
      <c r="B30" s="121" t="s">
        <v>325</v>
      </c>
      <c r="C30" s="21" t="s">
        <v>324</v>
      </c>
      <c r="D30" s="121" t="s">
        <v>71</v>
      </c>
      <c r="E30" s="121" t="s">
        <v>93</v>
      </c>
      <c r="F30" s="121" t="s">
        <v>94</v>
      </c>
      <c r="G30" s="121" t="s">
        <v>316</v>
      </c>
      <c r="H30" s="121" t="s">
        <v>317</v>
      </c>
      <c r="I30" s="23">
        <v>83840</v>
      </c>
      <c r="J30" s="23">
        <v>83840</v>
      </c>
      <c r="K30" s="23">
        <v>83840</v>
      </c>
      <c r="L30" s="23"/>
      <c r="M30" s="23"/>
      <c r="N30" s="23"/>
      <c r="O30" s="23"/>
      <c r="P30" s="23"/>
      <c r="Q30" s="23"/>
      <c r="R30" s="23"/>
      <c r="S30" s="23"/>
      <c r="T30" s="23"/>
      <c r="U30" s="23"/>
      <c r="V30" s="23"/>
      <c r="W30" s="23"/>
    </row>
    <row r="31" ht="18.75" customHeight="1" spans="1:23">
      <c r="A31" s="121" t="s">
        <v>309</v>
      </c>
      <c r="B31" s="121" t="s">
        <v>325</v>
      </c>
      <c r="C31" s="21" t="s">
        <v>324</v>
      </c>
      <c r="D31" s="121" t="s">
        <v>71</v>
      </c>
      <c r="E31" s="121" t="s">
        <v>93</v>
      </c>
      <c r="F31" s="121" t="s">
        <v>94</v>
      </c>
      <c r="G31" s="121" t="s">
        <v>326</v>
      </c>
      <c r="H31" s="121" t="s">
        <v>327</v>
      </c>
      <c r="I31" s="23">
        <v>71160</v>
      </c>
      <c r="J31" s="23">
        <v>71160</v>
      </c>
      <c r="K31" s="23">
        <v>71160</v>
      </c>
      <c r="L31" s="23"/>
      <c r="M31" s="23"/>
      <c r="N31" s="23"/>
      <c r="O31" s="23"/>
      <c r="P31" s="23"/>
      <c r="Q31" s="23"/>
      <c r="R31" s="23"/>
      <c r="S31" s="23"/>
      <c r="T31" s="23"/>
      <c r="U31" s="23"/>
      <c r="V31" s="23"/>
      <c r="W31" s="23"/>
    </row>
    <row r="32" ht="18.75" customHeight="1" spans="1:23">
      <c r="A32" s="35" t="s">
        <v>146</v>
      </c>
      <c r="B32" s="36"/>
      <c r="C32" s="36"/>
      <c r="D32" s="36"/>
      <c r="E32" s="36"/>
      <c r="F32" s="36"/>
      <c r="G32" s="36"/>
      <c r="H32" s="37"/>
      <c r="I32" s="23">
        <v>1126044.4</v>
      </c>
      <c r="J32" s="23">
        <v>1057500</v>
      </c>
      <c r="K32" s="23">
        <v>1057500</v>
      </c>
      <c r="L32" s="23"/>
      <c r="M32" s="23"/>
      <c r="N32" s="23">
        <v>68544.4</v>
      </c>
      <c r="O32" s="23"/>
      <c r="P32" s="23"/>
      <c r="Q32" s="23"/>
      <c r="R32" s="23"/>
      <c r="S32" s="23"/>
      <c r="T32" s="23"/>
      <c r="U32" s="23"/>
      <c r="V32" s="23"/>
      <c r="W32" s="23"/>
    </row>
  </sheetData>
  <mergeCells count="28">
    <mergeCell ref="A2:W2"/>
    <mergeCell ref="A3:H3"/>
    <mergeCell ref="J4:M4"/>
    <mergeCell ref="N4:P4"/>
    <mergeCell ref="R4:W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2"/>
  <sheetViews>
    <sheetView showZeros="0" topLeftCell="A11"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328</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"单位名称："&amp;"双江拉祜族佤族布朗族傣族自治县市场监督管理局"</f>
        <v>单位名称：双江拉祜族佤族布朗族傣族自治县市场监督管理局</v>
      </c>
      <c r="B3" s="3"/>
      <c r="C3" s="3"/>
      <c r="D3" s="3"/>
      <c r="E3" s="3"/>
      <c r="F3" s="52"/>
      <c r="G3" s="3"/>
      <c r="H3" s="52"/>
    </row>
    <row r="4" ht="18.75" customHeight="1" spans="1:10">
      <c r="A4" s="46" t="s">
        <v>329</v>
      </c>
      <c r="B4" s="46" t="s">
        <v>330</v>
      </c>
      <c r="C4" s="46" t="s">
        <v>331</v>
      </c>
      <c r="D4" s="46" t="s">
        <v>332</v>
      </c>
      <c r="E4" s="46" t="s">
        <v>333</v>
      </c>
      <c r="F4" s="53" t="s">
        <v>334</v>
      </c>
      <c r="G4" s="46" t="s">
        <v>335</v>
      </c>
      <c r="H4" s="53" t="s">
        <v>336</v>
      </c>
      <c r="I4" s="53" t="s">
        <v>337</v>
      </c>
      <c r="J4" s="46" t="s">
        <v>338</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7"/>
      <c r="C6" s="47"/>
      <c r="D6" s="47"/>
      <c r="E6" s="54"/>
      <c r="F6" s="55"/>
      <c r="G6" s="54"/>
      <c r="H6" s="55"/>
      <c r="I6" s="55"/>
      <c r="J6" s="54"/>
    </row>
    <row r="7" ht="18.75" customHeight="1" spans="1:10">
      <c r="A7" s="118" t="s">
        <v>71</v>
      </c>
      <c r="B7" s="21"/>
      <c r="C7" s="21"/>
      <c r="D7" s="21"/>
      <c r="E7" s="34"/>
      <c r="F7" s="21"/>
      <c r="G7" s="34"/>
      <c r="H7" s="21"/>
      <c r="I7" s="21"/>
      <c r="J7" s="34"/>
    </row>
    <row r="8" ht="18.75" customHeight="1" spans="1:10">
      <c r="A8" s="214" t="s">
        <v>318</v>
      </c>
      <c r="B8" s="21" t="s">
        <v>339</v>
      </c>
      <c r="C8" s="21" t="s">
        <v>340</v>
      </c>
      <c r="D8" s="21" t="s">
        <v>341</v>
      </c>
      <c r="E8" s="34" t="s">
        <v>342</v>
      </c>
      <c r="F8" s="21" t="s">
        <v>343</v>
      </c>
      <c r="G8" s="34" t="s">
        <v>344</v>
      </c>
      <c r="H8" s="21" t="s">
        <v>345</v>
      </c>
      <c r="I8" s="21" t="s">
        <v>346</v>
      </c>
      <c r="J8" s="34" t="s">
        <v>342</v>
      </c>
    </row>
    <row r="9" ht="18.75" customHeight="1" spans="1:10">
      <c r="A9" s="214" t="s">
        <v>318</v>
      </c>
      <c r="B9" s="21" t="s">
        <v>339</v>
      </c>
      <c r="C9" s="21" t="s">
        <v>340</v>
      </c>
      <c r="D9" s="21" t="s">
        <v>341</v>
      </c>
      <c r="E9" s="34" t="s">
        <v>347</v>
      </c>
      <c r="F9" s="21" t="s">
        <v>343</v>
      </c>
      <c r="G9" s="34" t="s">
        <v>348</v>
      </c>
      <c r="H9" s="21" t="s">
        <v>349</v>
      </c>
      <c r="I9" s="21" t="s">
        <v>346</v>
      </c>
      <c r="J9" s="34" t="s">
        <v>347</v>
      </c>
    </row>
    <row r="10" ht="18.75" customHeight="1" spans="1:10">
      <c r="A10" s="214" t="s">
        <v>318</v>
      </c>
      <c r="B10" s="21" t="s">
        <v>339</v>
      </c>
      <c r="C10" s="21" t="s">
        <v>340</v>
      </c>
      <c r="D10" s="21" t="s">
        <v>341</v>
      </c>
      <c r="E10" s="34" t="s">
        <v>350</v>
      </c>
      <c r="F10" s="21" t="s">
        <v>343</v>
      </c>
      <c r="G10" s="34" t="s">
        <v>351</v>
      </c>
      <c r="H10" s="21" t="s">
        <v>352</v>
      </c>
      <c r="I10" s="21" t="s">
        <v>353</v>
      </c>
      <c r="J10" s="34" t="s">
        <v>350</v>
      </c>
    </row>
    <row r="11" ht="18.75" customHeight="1" spans="1:10">
      <c r="A11" s="214" t="s">
        <v>318</v>
      </c>
      <c r="B11" s="21" t="s">
        <v>339</v>
      </c>
      <c r="C11" s="21" t="s">
        <v>340</v>
      </c>
      <c r="D11" s="21" t="s">
        <v>341</v>
      </c>
      <c r="E11" s="34" t="s">
        <v>354</v>
      </c>
      <c r="F11" s="21" t="s">
        <v>355</v>
      </c>
      <c r="G11" s="34" t="s">
        <v>356</v>
      </c>
      <c r="H11" s="21" t="s">
        <v>357</v>
      </c>
      <c r="I11" s="21" t="s">
        <v>346</v>
      </c>
      <c r="J11" s="34" t="s">
        <v>358</v>
      </c>
    </row>
    <row r="12" ht="18.75" customHeight="1" spans="1:10">
      <c r="A12" s="214" t="s">
        <v>318</v>
      </c>
      <c r="B12" s="21" t="s">
        <v>339</v>
      </c>
      <c r="C12" s="21" t="s">
        <v>340</v>
      </c>
      <c r="D12" s="21" t="s">
        <v>341</v>
      </c>
      <c r="E12" s="34" t="s">
        <v>359</v>
      </c>
      <c r="F12" s="21" t="s">
        <v>355</v>
      </c>
      <c r="G12" s="34" t="s">
        <v>356</v>
      </c>
      <c r="H12" s="21" t="s">
        <v>357</v>
      </c>
      <c r="I12" s="21" t="s">
        <v>353</v>
      </c>
      <c r="J12" s="34" t="s">
        <v>359</v>
      </c>
    </row>
    <row r="13" ht="18.75" customHeight="1" spans="1:10">
      <c r="A13" s="214" t="s">
        <v>318</v>
      </c>
      <c r="B13" s="21" t="s">
        <v>339</v>
      </c>
      <c r="C13" s="21" t="s">
        <v>340</v>
      </c>
      <c r="D13" s="21" t="s">
        <v>360</v>
      </c>
      <c r="E13" s="34" t="s">
        <v>361</v>
      </c>
      <c r="F13" s="21" t="s">
        <v>343</v>
      </c>
      <c r="G13" s="34" t="s">
        <v>362</v>
      </c>
      <c r="H13" s="21" t="s">
        <v>352</v>
      </c>
      <c r="I13" s="21" t="s">
        <v>353</v>
      </c>
      <c r="J13" s="34" t="s">
        <v>361</v>
      </c>
    </row>
    <row r="14" ht="18.75" customHeight="1" spans="1:10">
      <c r="A14" s="214" t="s">
        <v>318</v>
      </c>
      <c r="B14" s="21" t="s">
        <v>339</v>
      </c>
      <c r="C14" s="21" t="s">
        <v>340</v>
      </c>
      <c r="D14" s="21" t="s">
        <v>360</v>
      </c>
      <c r="E14" s="34" t="s">
        <v>363</v>
      </c>
      <c r="F14" s="21" t="s">
        <v>343</v>
      </c>
      <c r="G14" s="34" t="s">
        <v>190</v>
      </c>
      <c r="H14" s="21" t="s">
        <v>364</v>
      </c>
      <c r="I14" s="21" t="s">
        <v>346</v>
      </c>
      <c r="J14" s="34" t="s">
        <v>363</v>
      </c>
    </row>
    <row r="15" ht="18.75" customHeight="1" spans="1:10">
      <c r="A15" s="214" t="s">
        <v>318</v>
      </c>
      <c r="B15" s="21" t="s">
        <v>339</v>
      </c>
      <c r="C15" s="21" t="s">
        <v>340</v>
      </c>
      <c r="D15" s="21" t="s">
        <v>360</v>
      </c>
      <c r="E15" s="34" t="s">
        <v>365</v>
      </c>
      <c r="F15" s="21" t="s">
        <v>343</v>
      </c>
      <c r="G15" s="34" t="s">
        <v>190</v>
      </c>
      <c r="H15" s="21" t="s">
        <v>364</v>
      </c>
      <c r="I15" s="21" t="s">
        <v>346</v>
      </c>
      <c r="J15" s="34" t="s">
        <v>365</v>
      </c>
    </row>
    <row r="16" ht="18.75" customHeight="1" spans="1:10">
      <c r="A16" s="214" t="s">
        <v>318</v>
      </c>
      <c r="B16" s="21" t="s">
        <v>339</v>
      </c>
      <c r="C16" s="21" t="s">
        <v>340</v>
      </c>
      <c r="D16" s="21" t="s">
        <v>360</v>
      </c>
      <c r="E16" s="34" t="s">
        <v>366</v>
      </c>
      <c r="F16" s="21" t="s">
        <v>343</v>
      </c>
      <c r="G16" s="34" t="s">
        <v>367</v>
      </c>
      <c r="H16" s="21" t="s">
        <v>352</v>
      </c>
      <c r="I16" s="21" t="s">
        <v>353</v>
      </c>
      <c r="J16" s="34" t="s">
        <v>367</v>
      </c>
    </row>
    <row r="17" ht="18.75" customHeight="1" spans="1:10">
      <c r="A17" s="214" t="s">
        <v>318</v>
      </c>
      <c r="B17" s="21" t="s">
        <v>339</v>
      </c>
      <c r="C17" s="21" t="s">
        <v>340</v>
      </c>
      <c r="D17" s="21" t="s">
        <v>360</v>
      </c>
      <c r="E17" s="34" t="s">
        <v>368</v>
      </c>
      <c r="F17" s="21" t="s">
        <v>343</v>
      </c>
      <c r="G17" s="34" t="s">
        <v>369</v>
      </c>
      <c r="H17" s="21"/>
      <c r="I17" s="21" t="s">
        <v>353</v>
      </c>
      <c r="J17" s="34" t="s">
        <v>368</v>
      </c>
    </row>
    <row r="18" ht="18.75" customHeight="1" spans="1:10">
      <c r="A18" s="214" t="s">
        <v>318</v>
      </c>
      <c r="B18" s="21" t="s">
        <v>339</v>
      </c>
      <c r="C18" s="21" t="s">
        <v>340</v>
      </c>
      <c r="D18" s="21" t="s">
        <v>360</v>
      </c>
      <c r="E18" s="34" t="s">
        <v>370</v>
      </c>
      <c r="F18" s="21" t="s">
        <v>343</v>
      </c>
      <c r="G18" s="34" t="s">
        <v>348</v>
      </c>
      <c r="H18" s="21" t="s">
        <v>349</v>
      </c>
      <c r="I18" s="21" t="s">
        <v>346</v>
      </c>
      <c r="J18" s="34" t="s">
        <v>370</v>
      </c>
    </row>
    <row r="19" ht="18.75" customHeight="1" spans="1:10">
      <c r="A19" s="214" t="s">
        <v>318</v>
      </c>
      <c r="B19" s="21" t="s">
        <v>339</v>
      </c>
      <c r="C19" s="21" t="s">
        <v>340</v>
      </c>
      <c r="D19" s="21" t="s">
        <v>371</v>
      </c>
      <c r="E19" s="34" t="s">
        <v>372</v>
      </c>
      <c r="F19" s="21" t="s">
        <v>373</v>
      </c>
      <c r="G19" s="34" t="s">
        <v>374</v>
      </c>
      <c r="H19" s="21" t="s">
        <v>375</v>
      </c>
      <c r="I19" s="21" t="s">
        <v>353</v>
      </c>
      <c r="J19" s="34" t="s">
        <v>372</v>
      </c>
    </row>
    <row r="20" ht="18.75" customHeight="1" spans="1:10">
      <c r="A20" s="214" t="s">
        <v>318</v>
      </c>
      <c r="B20" s="21" t="s">
        <v>339</v>
      </c>
      <c r="C20" s="21" t="s">
        <v>340</v>
      </c>
      <c r="D20" s="21" t="s">
        <v>376</v>
      </c>
      <c r="E20" s="34" t="s">
        <v>377</v>
      </c>
      <c r="F20" s="21" t="s">
        <v>343</v>
      </c>
      <c r="G20" s="34" t="s">
        <v>351</v>
      </c>
      <c r="H20" s="21" t="s">
        <v>352</v>
      </c>
      <c r="I20" s="21" t="s">
        <v>353</v>
      </c>
      <c r="J20" s="34" t="s">
        <v>377</v>
      </c>
    </row>
    <row r="21" ht="18.75" customHeight="1" spans="1:10">
      <c r="A21" s="214" t="s">
        <v>318</v>
      </c>
      <c r="B21" s="21" t="s">
        <v>339</v>
      </c>
      <c r="C21" s="21" t="s">
        <v>378</v>
      </c>
      <c r="D21" s="21" t="s">
        <v>379</v>
      </c>
      <c r="E21" s="34" t="s">
        <v>380</v>
      </c>
      <c r="F21" s="21" t="s">
        <v>343</v>
      </c>
      <c r="G21" s="34" t="s">
        <v>381</v>
      </c>
      <c r="H21" s="21" t="s">
        <v>352</v>
      </c>
      <c r="I21" s="21" t="s">
        <v>353</v>
      </c>
      <c r="J21" s="34" t="s">
        <v>380</v>
      </c>
    </row>
    <row r="22" ht="18.75" customHeight="1" spans="1:10">
      <c r="A22" s="214" t="s">
        <v>318</v>
      </c>
      <c r="B22" s="21" t="s">
        <v>339</v>
      </c>
      <c r="C22" s="21" t="s">
        <v>382</v>
      </c>
      <c r="D22" s="21" t="s">
        <v>383</v>
      </c>
      <c r="E22" s="34" t="s">
        <v>384</v>
      </c>
      <c r="F22" s="21" t="s">
        <v>343</v>
      </c>
      <c r="G22" s="34" t="s">
        <v>351</v>
      </c>
      <c r="H22" s="21" t="s">
        <v>352</v>
      </c>
      <c r="I22" s="21" t="s">
        <v>353</v>
      </c>
      <c r="J22" s="34" t="s">
        <v>384</v>
      </c>
    </row>
    <row r="23" ht="18.75" customHeight="1" spans="1:10">
      <c r="A23" s="214" t="s">
        <v>324</v>
      </c>
      <c r="B23" s="21" t="s">
        <v>385</v>
      </c>
      <c r="C23" s="21" t="s">
        <v>340</v>
      </c>
      <c r="D23" s="21" t="s">
        <v>341</v>
      </c>
      <c r="E23" s="34" t="s">
        <v>386</v>
      </c>
      <c r="F23" s="21" t="s">
        <v>343</v>
      </c>
      <c r="G23" s="34" t="s">
        <v>348</v>
      </c>
      <c r="H23" s="21" t="s">
        <v>349</v>
      </c>
      <c r="I23" s="21" t="s">
        <v>346</v>
      </c>
      <c r="J23" s="34" t="s">
        <v>386</v>
      </c>
    </row>
    <row r="24" ht="18.75" customHeight="1" spans="1:10">
      <c r="A24" s="214" t="s">
        <v>324</v>
      </c>
      <c r="B24" s="21" t="s">
        <v>385</v>
      </c>
      <c r="C24" s="21" t="s">
        <v>340</v>
      </c>
      <c r="D24" s="21" t="s">
        <v>341</v>
      </c>
      <c r="E24" s="34" t="s">
        <v>387</v>
      </c>
      <c r="F24" s="21" t="s">
        <v>343</v>
      </c>
      <c r="G24" s="34" t="s">
        <v>388</v>
      </c>
      <c r="H24" s="21" t="s">
        <v>349</v>
      </c>
      <c r="I24" s="21" t="s">
        <v>346</v>
      </c>
      <c r="J24" s="34" t="s">
        <v>389</v>
      </c>
    </row>
    <row r="25" ht="18.75" customHeight="1" spans="1:10">
      <c r="A25" s="214" t="s">
        <v>324</v>
      </c>
      <c r="B25" s="21" t="s">
        <v>385</v>
      </c>
      <c r="C25" s="21" t="s">
        <v>340</v>
      </c>
      <c r="D25" s="21" t="s">
        <v>371</v>
      </c>
      <c r="E25" s="34" t="s">
        <v>390</v>
      </c>
      <c r="F25" s="21" t="s">
        <v>355</v>
      </c>
      <c r="G25" s="34" t="s">
        <v>391</v>
      </c>
      <c r="H25" s="21" t="s">
        <v>392</v>
      </c>
      <c r="I25" s="21" t="s">
        <v>353</v>
      </c>
      <c r="J25" s="34" t="s">
        <v>389</v>
      </c>
    </row>
    <row r="26" ht="18.75" customHeight="1" spans="1:10">
      <c r="A26" s="214" t="s">
        <v>324</v>
      </c>
      <c r="B26" s="21" t="s">
        <v>385</v>
      </c>
      <c r="C26" s="21" t="s">
        <v>378</v>
      </c>
      <c r="D26" s="21" t="s">
        <v>379</v>
      </c>
      <c r="E26" s="34" t="s">
        <v>393</v>
      </c>
      <c r="F26" s="21" t="s">
        <v>355</v>
      </c>
      <c r="G26" s="34" t="s">
        <v>188</v>
      </c>
      <c r="H26" s="21" t="s">
        <v>349</v>
      </c>
      <c r="I26" s="21" t="s">
        <v>346</v>
      </c>
      <c r="J26" s="34" t="s">
        <v>394</v>
      </c>
    </row>
    <row r="27" ht="18.75" customHeight="1" spans="1:10">
      <c r="A27" s="214" t="s">
        <v>324</v>
      </c>
      <c r="B27" s="21" t="s">
        <v>385</v>
      </c>
      <c r="C27" s="21" t="s">
        <v>382</v>
      </c>
      <c r="D27" s="21" t="s">
        <v>383</v>
      </c>
      <c r="E27" s="34" t="s">
        <v>395</v>
      </c>
      <c r="F27" s="21" t="s">
        <v>343</v>
      </c>
      <c r="G27" s="34" t="s">
        <v>351</v>
      </c>
      <c r="H27" s="21" t="s">
        <v>352</v>
      </c>
      <c r="I27" s="21" t="s">
        <v>353</v>
      </c>
      <c r="J27" s="34" t="s">
        <v>396</v>
      </c>
    </row>
    <row r="28" ht="18.75" customHeight="1" spans="1:10">
      <c r="A28" s="214" t="s">
        <v>311</v>
      </c>
      <c r="B28" s="21" t="s">
        <v>397</v>
      </c>
      <c r="C28" s="21" t="s">
        <v>340</v>
      </c>
      <c r="D28" s="21" t="s">
        <v>341</v>
      </c>
      <c r="E28" s="34" t="s">
        <v>398</v>
      </c>
      <c r="F28" s="21" t="s">
        <v>355</v>
      </c>
      <c r="G28" s="34" t="s">
        <v>399</v>
      </c>
      <c r="H28" s="21" t="s">
        <v>400</v>
      </c>
      <c r="I28" s="21" t="s">
        <v>353</v>
      </c>
      <c r="J28" s="34" t="s">
        <v>398</v>
      </c>
    </row>
    <row r="29" ht="18.75" customHeight="1" spans="1:10">
      <c r="A29" s="214" t="s">
        <v>311</v>
      </c>
      <c r="B29" s="21" t="s">
        <v>397</v>
      </c>
      <c r="C29" s="21" t="s">
        <v>340</v>
      </c>
      <c r="D29" s="21" t="s">
        <v>360</v>
      </c>
      <c r="E29" s="34" t="s">
        <v>401</v>
      </c>
      <c r="F29" s="21" t="s">
        <v>343</v>
      </c>
      <c r="G29" s="34" t="s">
        <v>189</v>
      </c>
      <c r="H29" s="21" t="s">
        <v>402</v>
      </c>
      <c r="I29" s="21" t="s">
        <v>346</v>
      </c>
      <c r="J29" s="34" t="s">
        <v>401</v>
      </c>
    </row>
    <row r="30" ht="18.75" customHeight="1" spans="1:10">
      <c r="A30" s="214" t="s">
        <v>311</v>
      </c>
      <c r="B30" s="21" t="s">
        <v>397</v>
      </c>
      <c r="C30" s="21" t="s">
        <v>340</v>
      </c>
      <c r="D30" s="21" t="s">
        <v>360</v>
      </c>
      <c r="E30" s="34" t="s">
        <v>403</v>
      </c>
      <c r="F30" s="21" t="s">
        <v>343</v>
      </c>
      <c r="G30" s="34" t="s">
        <v>351</v>
      </c>
      <c r="H30" s="21" t="s">
        <v>352</v>
      </c>
      <c r="I30" s="21" t="s">
        <v>353</v>
      </c>
      <c r="J30" s="34" t="s">
        <v>403</v>
      </c>
    </row>
    <row r="31" ht="18.75" customHeight="1" spans="1:10">
      <c r="A31" s="214" t="s">
        <v>311</v>
      </c>
      <c r="B31" s="21" t="s">
        <v>397</v>
      </c>
      <c r="C31" s="21" t="s">
        <v>378</v>
      </c>
      <c r="D31" s="21" t="s">
        <v>379</v>
      </c>
      <c r="E31" s="34" t="s">
        <v>404</v>
      </c>
      <c r="F31" s="21" t="s">
        <v>343</v>
      </c>
      <c r="G31" s="34" t="s">
        <v>351</v>
      </c>
      <c r="H31" s="21" t="s">
        <v>352</v>
      </c>
      <c r="I31" s="21" t="s">
        <v>353</v>
      </c>
      <c r="J31" s="34" t="s">
        <v>404</v>
      </c>
    </row>
    <row r="32" ht="18.75" customHeight="1" spans="1:10">
      <c r="A32" s="214" t="s">
        <v>311</v>
      </c>
      <c r="B32" s="21" t="s">
        <v>397</v>
      </c>
      <c r="C32" s="21" t="s">
        <v>382</v>
      </c>
      <c r="D32" s="21" t="s">
        <v>383</v>
      </c>
      <c r="E32" s="34" t="s">
        <v>405</v>
      </c>
      <c r="F32" s="21" t="s">
        <v>355</v>
      </c>
      <c r="G32" s="34" t="s">
        <v>351</v>
      </c>
      <c r="H32" s="21" t="s">
        <v>352</v>
      </c>
      <c r="I32" s="21" t="s">
        <v>353</v>
      </c>
      <c r="J32" s="34" t="s">
        <v>405</v>
      </c>
    </row>
  </sheetData>
  <mergeCells count="8">
    <mergeCell ref="A2:J2"/>
    <mergeCell ref="A3:H3"/>
    <mergeCell ref="A8:A22"/>
    <mergeCell ref="A23:A27"/>
    <mergeCell ref="A28:A32"/>
    <mergeCell ref="B8:B22"/>
    <mergeCell ref="B23:B27"/>
    <mergeCell ref="B28:B3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18" sqref="C18"/>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39" t="s">
        <v>406</v>
      </c>
    </row>
    <row r="2" ht="32.25" customHeight="1" spans="1:6">
      <c r="A2" s="103" t="str">
        <f>"2025"&amp;"年部门政府性基金预算支出预算表"</f>
        <v>2025年部门政府性基金预算支出预算表</v>
      </c>
      <c r="B2" s="104" t="s">
        <v>407</v>
      </c>
      <c r="C2" s="105"/>
      <c r="D2" s="106"/>
      <c r="E2" s="106"/>
      <c r="F2" s="106"/>
    </row>
    <row r="3" ht="18.75" customHeight="1" spans="1:6">
      <c r="A3" s="7" t="str">
        <f>"单位名称："&amp;"双江拉祜族佤族布朗族傣族自治县市场监督管理局"</f>
        <v>单位名称：双江拉祜族佤族布朗族傣族自治县市场监督管理局</v>
      </c>
      <c r="B3" s="7" t="s">
        <v>408</v>
      </c>
      <c r="C3" s="100"/>
      <c r="D3" s="102"/>
      <c r="E3" s="102"/>
      <c r="F3" s="39" t="s">
        <v>1</v>
      </c>
    </row>
    <row r="4" ht="18.75" customHeight="1" spans="1:6">
      <c r="A4" s="107" t="s">
        <v>208</v>
      </c>
      <c r="B4" s="108" t="s">
        <v>74</v>
      </c>
      <c r="C4" s="109" t="s">
        <v>75</v>
      </c>
      <c r="D4" s="13" t="s">
        <v>409</v>
      </c>
      <c r="E4" s="13"/>
      <c r="F4" s="14"/>
    </row>
    <row r="5" ht="18.75" customHeight="1" spans="1:6">
      <c r="A5" s="110"/>
      <c r="B5" s="111"/>
      <c r="C5" s="95"/>
      <c r="D5" s="94" t="s">
        <v>56</v>
      </c>
      <c r="E5" s="94" t="s">
        <v>76</v>
      </c>
      <c r="F5" s="94" t="s">
        <v>77</v>
      </c>
    </row>
    <row r="6" ht="18.75" customHeight="1" spans="1:6">
      <c r="A6" s="110">
        <v>1</v>
      </c>
      <c r="B6" s="112" t="s">
        <v>189</v>
      </c>
      <c r="C6" s="95">
        <v>3</v>
      </c>
      <c r="D6" s="94">
        <v>4</v>
      </c>
      <c r="E6" s="94">
        <v>5</v>
      </c>
      <c r="F6" s="94">
        <v>6</v>
      </c>
    </row>
    <row r="7" ht="18.75" customHeight="1" spans="1:6">
      <c r="A7" s="113"/>
      <c r="B7" s="82"/>
      <c r="C7" s="82"/>
      <c r="D7" s="23"/>
      <c r="E7" s="23"/>
      <c r="F7" s="23"/>
    </row>
    <row r="8" ht="18.75" customHeight="1" spans="1:6">
      <c r="A8" s="113"/>
      <c r="B8" s="82"/>
      <c r="C8" s="82"/>
      <c r="D8" s="23"/>
      <c r="E8" s="23"/>
      <c r="F8" s="23"/>
    </row>
    <row r="9" ht="18.75" customHeight="1" spans="1:6">
      <c r="A9" s="114" t="s">
        <v>146</v>
      </c>
      <c r="B9" s="115" t="s">
        <v>146</v>
      </c>
      <c r="C9" s="116" t="s">
        <v>146</v>
      </c>
      <c r="D9" s="23"/>
      <c r="E9" s="23"/>
      <c r="F9" s="23"/>
    </row>
    <row r="10" customHeight="1" spans="1:1">
      <c r="A10" t="s">
        <v>410</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showZeros="0" tabSelected="1" topLeftCell="A2" workbookViewId="0">
      <selection activeCell="E20" sqref="E20"/>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411</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"单位名称："&amp;"双江拉祜族佤族布朗族傣族自治县市场监督管理局"</f>
        <v>单位名称：双江拉祜族佤族布朗族傣族自治县市场监督管理局</v>
      </c>
      <c r="B3" s="93"/>
      <c r="C3" s="93"/>
      <c r="D3" s="93"/>
      <c r="E3" s="93"/>
      <c r="F3" s="93"/>
      <c r="G3" s="93"/>
      <c r="H3" s="93"/>
      <c r="I3" s="93"/>
      <c r="J3" s="93"/>
      <c r="O3" s="63"/>
      <c r="P3" s="63"/>
      <c r="Q3" s="39" t="s">
        <v>195</v>
      </c>
    </row>
    <row r="4" ht="18.75" customHeight="1" spans="1:17">
      <c r="A4" s="11" t="s">
        <v>412</v>
      </c>
      <c r="B4" s="72" t="s">
        <v>413</v>
      </c>
      <c r="C4" s="72" t="s">
        <v>414</v>
      </c>
      <c r="D4" s="72" t="s">
        <v>415</v>
      </c>
      <c r="E4" s="72" t="s">
        <v>416</v>
      </c>
      <c r="F4" s="72" t="s">
        <v>417</v>
      </c>
      <c r="G4" s="44" t="s">
        <v>215</v>
      </c>
      <c r="H4" s="44"/>
      <c r="I4" s="44"/>
      <c r="J4" s="44"/>
      <c r="K4" s="74"/>
      <c r="L4" s="44"/>
      <c r="M4" s="44"/>
      <c r="N4" s="44"/>
      <c r="O4" s="64"/>
      <c r="P4" s="74"/>
      <c r="Q4" s="45"/>
    </row>
    <row r="5" ht="18.75" customHeight="1" spans="1:17">
      <c r="A5" s="16"/>
      <c r="B5" s="75"/>
      <c r="C5" s="75"/>
      <c r="D5" s="75"/>
      <c r="E5" s="75"/>
      <c r="F5" s="75"/>
      <c r="G5" s="75" t="s">
        <v>56</v>
      </c>
      <c r="H5" s="75" t="s">
        <v>59</v>
      </c>
      <c r="I5" s="75" t="s">
        <v>418</v>
      </c>
      <c r="J5" s="75" t="s">
        <v>419</v>
      </c>
      <c r="K5" s="76" t="s">
        <v>420</v>
      </c>
      <c r="L5" s="89" t="s">
        <v>79</v>
      </c>
      <c r="M5" s="89"/>
      <c r="N5" s="89"/>
      <c r="O5" s="90"/>
      <c r="P5" s="91"/>
      <c r="Q5" s="77"/>
    </row>
    <row r="6" ht="30" customHeight="1" spans="1:17">
      <c r="A6" s="18"/>
      <c r="B6" s="77"/>
      <c r="C6" s="77"/>
      <c r="D6" s="77"/>
      <c r="E6" s="77"/>
      <c r="F6" s="77"/>
      <c r="G6" s="77"/>
      <c r="H6" s="77" t="s">
        <v>58</v>
      </c>
      <c r="I6" s="77"/>
      <c r="J6" s="77"/>
      <c r="K6" s="78"/>
      <c r="L6" s="77" t="s">
        <v>58</v>
      </c>
      <c r="M6" s="77" t="s">
        <v>65</v>
      </c>
      <c r="N6" s="77" t="s">
        <v>223</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276160</v>
      </c>
      <c r="G8" s="23">
        <v>247160</v>
      </c>
      <c r="H8" s="23">
        <v>247160</v>
      </c>
      <c r="I8" s="23"/>
      <c r="J8" s="23"/>
      <c r="K8" s="23"/>
      <c r="L8" s="23"/>
      <c r="M8" s="23"/>
      <c r="N8" s="23"/>
      <c r="O8" s="23"/>
      <c r="P8" s="23"/>
      <c r="Q8" s="23"/>
    </row>
    <row r="9" ht="18.75" customHeight="1" spans="1:17">
      <c r="A9" s="97" t="s">
        <v>71</v>
      </c>
      <c r="B9" s="81"/>
      <c r="C9" s="81"/>
      <c r="D9" s="81"/>
      <c r="E9" s="98"/>
      <c r="F9" s="23">
        <v>276160</v>
      </c>
      <c r="G9" s="23">
        <v>247160</v>
      </c>
      <c r="H9" s="23">
        <v>247160</v>
      </c>
      <c r="I9" s="23"/>
      <c r="J9" s="23"/>
      <c r="K9" s="23"/>
      <c r="L9" s="23"/>
      <c r="M9" s="23"/>
      <c r="N9" s="23"/>
      <c r="O9" s="23"/>
      <c r="P9" s="23"/>
      <c r="Q9" s="23"/>
    </row>
    <row r="10" ht="18.75" customHeight="1" spans="1:17">
      <c r="A10" s="215" t="s">
        <v>324</v>
      </c>
      <c r="B10" s="81" t="s">
        <v>421</v>
      </c>
      <c r="C10" s="81" t="s">
        <v>422</v>
      </c>
      <c r="D10" s="81" t="s">
        <v>423</v>
      </c>
      <c r="E10" s="98">
        <v>4</v>
      </c>
      <c r="F10" s="23">
        <v>14400</v>
      </c>
      <c r="G10" s="23">
        <v>14400</v>
      </c>
      <c r="H10" s="23">
        <v>14400</v>
      </c>
      <c r="I10" s="23"/>
      <c r="J10" s="23"/>
      <c r="K10" s="23"/>
      <c r="L10" s="23"/>
      <c r="M10" s="23"/>
      <c r="N10" s="23"/>
      <c r="O10" s="23"/>
      <c r="P10" s="23"/>
      <c r="Q10" s="23"/>
    </row>
    <row r="11" ht="18.75" customHeight="1" spans="1:17">
      <c r="A11" s="215" t="s">
        <v>324</v>
      </c>
      <c r="B11" s="81" t="s">
        <v>424</v>
      </c>
      <c r="C11" s="81" t="s">
        <v>425</v>
      </c>
      <c r="D11" s="81" t="s">
        <v>423</v>
      </c>
      <c r="E11" s="98">
        <v>1</v>
      </c>
      <c r="F11" s="23">
        <v>31500</v>
      </c>
      <c r="G11" s="23">
        <v>31500</v>
      </c>
      <c r="H11" s="23">
        <v>31500</v>
      </c>
      <c r="I11" s="23"/>
      <c r="J11" s="23"/>
      <c r="K11" s="23"/>
      <c r="L11" s="23"/>
      <c r="M11" s="23"/>
      <c r="N11" s="23"/>
      <c r="O11" s="23"/>
      <c r="P11" s="23"/>
      <c r="Q11" s="23"/>
    </row>
    <row r="12" ht="18.75" customHeight="1" spans="1:17">
      <c r="A12" s="215" t="s">
        <v>324</v>
      </c>
      <c r="B12" s="81" t="s">
        <v>426</v>
      </c>
      <c r="C12" s="81" t="s">
        <v>427</v>
      </c>
      <c r="D12" s="81" t="s">
        <v>428</v>
      </c>
      <c r="E12" s="98">
        <v>1</v>
      </c>
      <c r="F12" s="23">
        <v>30000</v>
      </c>
      <c r="G12" s="23">
        <v>30000</v>
      </c>
      <c r="H12" s="23">
        <v>30000</v>
      </c>
      <c r="I12" s="23"/>
      <c r="J12" s="23"/>
      <c r="K12" s="23"/>
      <c r="L12" s="23"/>
      <c r="M12" s="23"/>
      <c r="N12" s="23"/>
      <c r="O12" s="23"/>
      <c r="P12" s="23"/>
      <c r="Q12" s="23"/>
    </row>
    <row r="13" ht="18.75" customHeight="1" spans="1:17">
      <c r="A13" s="215" t="s">
        <v>324</v>
      </c>
      <c r="B13" s="81" t="s">
        <v>429</v>
      </c>
      <c r="C13" s="81" t="s">
        <v>430</v>
      </c>
      <c r="D13" s="81" t="s">
        <v>428</v>
      </c>
      <c r="E13" s="98">
        <v>1</v>
      </c>
      <c r="F13" s="23">
        <v>10000</v>
      </c>
      <c r="G13" s="23">
        <v>10000</v>
      </c>
      <c r="H13" s="23">
        <v>10000</v>
      </c>
      <c r="I13" s="23"/>
      <c r="J13" s="23"/>
      <c r="K13" s="23"/>
      <c r="L13" s="23"/>
      <c r="M13" s="23"/>
      <c r="N13" s="23"/>
      <c r="O13" s="23"/>
      <c r="P13" s="23"/>
      <c r="Q13" s="23"/>
    </row>
    <row r="14" ht="18.75" customHeight="1" spans="1:17">
      <c r="A14" s="215" t="s">
        <v>324</v>
      </c>
      <c r="B14" s="81" t="s">
        <v>431</v>
      </c>
      <c r="C14" s="81" t="s">
        <v>432</v>
      </c>
      <c r="D14" s="81" t="s">
        <v>423</v>
      </c>
      <c r="E14" s="98">
        <v>3</v>
      </c>
      <c r="F14" s="23">
        <v>25260</v>
      </c>
      <c r="G14" s="23">
        <v>25260</v>
      </c>
      <c r="H14" s="23">
        <v>25260</v>
      </c>
      <c r="I14" s="23"/>
      <c r="J14" s="23"/>
      <c r="K14" s="23"/>
      <c r="L14" s="23"/>
      <c r="M14" s="23"/>
      <c r="N14" s="23"/>
      <c r="O14" s="23"/>
      <c r="P14" s="23"/>
      <c r="Q14" s="23"/>
    </row>
    <row r="15" ht="18.75" customHeight="1" spans="1:17">
      <c r="A15" s="215" t="s">
        <v>283</v>
      </c>
      <c r="B15" s="81" t="s">
        <v>433</v>
      </c>
      <c r="C15" s="81" t="s">
        <v>434</v>
      </c>
      <c r="D15" s="81" t="s">
        <v>428</v>
      </c>
      <c r="E15" s="98">
        <v>1</v>
      </c>
      <c r="F15" s="23"/>
      <c r="G15" s="23">
        <v>60000</v>
      </c>
      <c r="H15" s="23">
        <v>60000</v>
      </c>
      <c r="I15" s="23"/>
      <c r="J15" s="23"/>
      <c r="K15" s="23"/>
      <c r="L15" s="23"/>
      <c r="M15" s="23"/>
      <c r="N15" s="23"/>
      <c r="O15" s="23"/>
      <c r="P15" s="23"/>
      <c r="Q15" s="23"/>
    </row>
    <row r="16" ht="18.75" customHeight="1" spans="1:17">
      <c r="A16" s="215" t="s">
        <v>283</v>
      </c>
      <c r="B16" s="81" t="s">
        <v>435</v>
      </c>
      <c r="C16" s="81" t="s">
        <v>435</v>
      </c>
      <c r="D16" s="81" t="s">
        <v>428</v>
      </c>
      <c r="E16" s="98">
        <v>1</v>
      </c>
      <c r="F16" s="23">
        <v>165000</v>
      </c>
      <c r="G16" s="23">
        <v>55000</v>
      </c>
      <c r="H16" s="23">
        <v>55000</v>
      </c>
      <c r="I16" s="23"/>
      <c r="J16" s="23"/>
      <c r="K16" s="23"/>
      <c r="L16" s="23"/>
      <c r="M16" s="23"/>
      <c r="N16" s="23"/>
      <c r="O16" s="23"/>
      <c r="P16" s="23"/>
      <c r="Q16" s="23"/>
    </row>
    <row r="17" ht="18.75" customHeight="1" spans="1:17">
      <c r="A17" s="215" t="s">
        <v>283</v>
      </c>
      <c r="B17" s="81" t="s">
        <v>436</v>
      </c>
      <c r="C17" s="81" t="s">
        <v>437</v>
      </c>
      <c r="D17" s="81" t="s">
        <v>428</v>
      </c>
      <c r="E17" s="98">
        <v>1</v>
      </c>
      <c r="F17" s="23"/>
      <c r="G17" s="23">
        <v>21000</v>
      </c>
      <c r="H17" s="23">
        <v>21000</v>
      </c>
      <c r="I17" s="23"/>
      <c r="J17" s="23"/>
      <c r="K17" s="23"/>
      <c r="L17" s="23"/>
      <c r="M17" s="23"/>
      <c r="N17" s="23"/>
      <c r="O17" s="23"/>
      <c r="P17" s="23"/>
      <c r="Q17" s="23"/>
    </row>
    <row r="18" ht="18.75" customHeight="1" spans="1:17">
      <c r="A18" s="83" t="s">
        <v>146</v>
      </c>
      <c r="B18" s="84"/>
      <c r="C18" s="84"/>
      <c r="D18" s="84"/>
      <c r="E18" s="96"/>
      <c r="F18" s="23">
        <v>276160</v>
      </c>
      <c r="G18" s="23">
        <v>247160</v>
      </c>
      <c r="H18" s="23">
        <v>247160</v>
      </c>
      <c r="I18" s="23"/>
      <c r="J18" s="23"/>
      <c r="K18" s="23"/>
      <c r="L18" s="23"/>
      <c r="M18" s="23"/>
      <c r="N18" s="23"/>
      <c r="O18" s="23"/>
      <c r="P18" s="23"/>
      <c r="Q18" s="23"/>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7" sqref="A17"/>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438</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"单位名称："&amp;"双江拉祜族佤族布朗族傣族自治县市场监督管理局"</f>
        <v>单位名称：双江拉祜族佤族布朗族傣族自治县市场监督管理局</v>
      </c>
      <c r="B3" s="60"/>
      <c r="C3" s="71"/>
      <c r="D3" s="60"/>
      <c r="E3" s="60"/>
      <c r="F3" s="60"/>
      <c r="G3" s="60"/>
      <c r="H3" s="68"/>
      <c r="I3" s="62"/>
      <c r="J3" s="62"/>
      <c r="K3" s="62"/>
      <c r="L3" s="63"/>
      <c r="M3" s="88"/>
      <c r="N3" s="87" t="s">
        <v>195</v>
      </c>
    </row>
    <row r="4" ht="18.75" customHeight="1" spans="1:14">
      <c r="A4" s="11" t="s">
        <v>412</v>
      </c>
      <c r="B4" s="72" t="s">
        <v>439</v>
      </c>
      <c r="C4" s="73" t="s">
        <v>440</v>
      </c>
      <c r="D4" s="44" t="s">
        <v>215</v>
      </c>
      <c r="E4" s="44"/>
      <c r="F4" s="44"/>
      <c r="G4" s="44"/>
      <c r="H4" s="74"/>
      <c r="I4" s="44"/>
      <c r="J4" s="44"/>
      <c r="K4" s="44"/>
      <c r="L4" s="64"/>
      <c r="M4" s="74"/>
      <c r="N4" s="45"/>
    </row>
    <row r="5" ht="18.75" customHeight="1" spans="1:14">
      <c r="A5" s="16"/>
      <c r="B5" s="75"/>
      <c r="C5" s="76"/>
      <c r="D5" s="75" t="s">
        <v>56</v>
      </c>
      <c r="E5" s="75" t="s">
        <v>59</v>
      </c>
      <c r="F5" s="75" t="s">
        <v>418</v>
      </c>
      <c r="G5" s="75" t="s">
        <v>419</v>
      </c>
      <c r="H5" s="76" t="s">
        <v>420</v>
      </c>
      <c r="I5" s="89" t="s">
        <v>79</v>
      </c>
      <c r="J5" s="89"/>
      <c r="K5" s="89"/>
      <c r="L5" s="90"/>
      <c r="M5" s="91"/>
      <c r="N5" s="77"/>
    </row>
    <row r="6" ht="26.25" customHeight="1" spans="1:14">
      <c r="A6" s="18"/>
      <c r="B6" s="77"/>
      <c r="C6" s="78"/>
      <c r="D6" s="77"/>
      <c r="E6" s="77"/>
      <c r="F6" s="77"/>
      <c r="G6" s="77"/>
      <c r="H6" s="78"/>
      <c r="I6" s="77" t="s">
        <v>58</v>
      </c>
      <c r="J6" s="77" t="s">
        <v>65</v>
      </c>
      <c r="K6" s="77" t="s">
        <v>223</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146</v>
      </c>
      <c r="B10" s="84"/>
      <c r="C10" s="85"/>
      <c r="D10" s="23"/>
      <c r="E10" s="23"/>
      <c r="F10" s="23"/>
      <c r="G10" s="23"/>
      <c r="H10" s="23"/>
      <c r="I10" s="23"/>
      <c r="J10" s="23"/>
      <c r="K10" s="23"/>
      <c r="L10" s="23"/>
      <c r="M10" s="23"/>
      <c r="N10" s="23"/>
    </row>
    <row r="11" customHeight="1" spans="1:1">
      <c r="A11" t="s">
        <v>441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8"/>
      <c r="H1" s="38"/>
      <c r="I1" s="38" t="s">
        <v>442</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"单位名称："&amp;"双江拉祜族佤族布朗族傣族自治县市场监督管理局"</f>
        <v>单位名称：双江拉祜族佤族布朗族傣族自治县市场监督管理局</v>
      </c>
      <c r="B3" s="60"/>
      <c r="C3" s="60"/>
      <c r="D3" s="61"/>
      <c r="E3" s="62"/>
      <c r="G3" s="63"/>
      <c r="H3" s="63"/>
      <c r="I3" s="38" t="s">
        <v>195</v>
      </c>
    </row>
    <row r="4" ht="18.75" customHeight="1" spans="1:9">
      <c r="A4" s="31" t="s">
        <v>443</v>
      </c>
      <c r="B4" s="12" t="s">
        <v>215</v>
      </c>
      <c r="C4" s="13"/>
      <c r="D4" s="13"/>
      <c r="E4" s="12" t="s">
        <v>444</v>
      </c>
      <c r="F4" s="13"/>
      <c r="G4" s="64"/>
      <c r="H4" s="64"/>
      <c r="I4" s="14"/>
    </row>
    <row r="5" ht="18.75" customHeight="1" spans="1:9">
      <c r="A5" s="33"/>
      <c r="B5" s="32" t="s">
        <v>56</v>
      </c>
      <c r="C5" s="11" t="s">
        <v>59</v>
      </c>
      <c r="D5" s="65" t="s">
        <v>445</v>
      </c>
      <c r="E5" s="66" t="s">
        <v>446</v>
      </c>
      <c r="F5" s="66" t="s">
        <v>446</v>
      </c>
      <c r="G5" s="66" t="s">
        <v>446</v>
      </c>
      <c r="H5" s="66" t="s">
        <v>446</v>
      </c>
      <c r="I5" s="66" t="s">
        <v>446</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t="s">
        <v>447</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448</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"单位名称："&amp;"双江拉祜族佤族布朗族傣族自治县市场监督管理局"</f>
        <v>单位名称：双江拉祜族佤族布朗族傣族自治县市场监督管理局</v>
      </c>
      <c r="B3" s="3"/>
      <c r="C3" s="3"/>
      <c r="D3" s="3"/>
      <c r="E3" s="3"/>
      <c r="F3" s="52"/>
      <c r="G3" s="3"/>
      <c r="H3" s="52"/>
    </row>
    <row r="4" ht="18.75" customHeight="1" spans="1:10">
      <c r="A4" s="46" t="s">
        <v>329</v>
      </c>
      <c r="B4" s="46" t="s">
        <v>330</v>
      </c>
      <c r="C4" s="46" t="s">
        <v>331</v>
      </c>
      <c r="D4" s="46" t="s">
        <v>332</v>
      </c>
      <c r="E4" s="46" t="s">
        <v>333</v>
      </c>
      <c r="F4" s="53" t="s">
        <v>334</v>
      </c>
      <c r="G4" s="46" t="s">
        <v>335</v>
      </c>
      <c r="H4" s="53" t="s">
        <v>336</v>
      </c>
      <c r="I4" s="53" t="s">
        <v>337</v>
      </c>
      <c r="J4" s="46" t="s">
        <v>338</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t="s">
        <v>447</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G22" sqref="G22"/>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449</v>
      </c>
    </row>
    <row r="2" ht="34.5" customHeight="1" spans="1:8">
      <c r="A2" s="40" t="str">
        <f>"2025"&amp;"年新增资产配置表"</f>
        <v>2025年新增资产配置表</v>
      </c>
      <c r="B2" s="6"/>
      <c r="C2" s="6"/>
      <c r="D2" s="6"/>
      <c r="E2" s="6"/>
      <c r="F2" s="6"/>
      <c r="G2" s="6"/>
      <c r="H2" s="6"/>
    </row>
    <row r="3" ht="18.75" customHeight="1" spans="1:8">
      <c r="A3" s="41" t="str">
        <f>"单位名称："&amp;"双江拉祜族佤族布朗族傣族自治县市场监督管理局"</f>
        <v>单位名称：双江拉祜族佤族布朗族傣族自治县市场监督管理局</v>
      </c>
      <c r="B3" s="8"/>
      <c r="C3" s="3"/>
      <c r="H3" s="42" t="s">
        <v>195</v>
      </c>
    </row>
    <row r="4" ht="18.75" customHeight="1" spans="1:8">
      <c r="A4" s="11" t="s">
        <v>208</v>
      </c>
      <c r="B4" s="11" t="s">
        <v>450</v>
      </c>
      <c r="C4" s="11" t="s">
        <v>451</v>
      </c>
      <c r="D4" s="11" t="s">
        <v>452</v>
      </c>
      <c r="E4" s="11" t="s">
        <v>453</v>
      </c>
      <c r="F4" s="43" t="s">
        <v>454</v>
      </c>
      <c r="G4" s="44"/>
      <c r="H4" s="45"/>
    </row>
    <row r="5" ht="18.75" customHeight="1" spans="1:8">
      <c r="A5" s="18"/>
      <c r="B5" s="18"/>
      <c r="C5" s="18"/>
      <c r="D5" s="18"/>
      <c r="E5" s="18"/>
      <c r="F5" s="46" t="s">
        <v>416</v>
      </c>
      <c r="G5" s="46" t="s">
        <v>455</v>
      </c>
      <c r="H5" s="46" t="s">
        <v>456</v>
      </c>
    </row>
    <row r="6" ht="18.75" customHeight="1" spans="1:8">
      <c r="A6" s="46">
        <v>1</v>
      </c>
      <c r="B6" s="46">
        <v>2</v>
      </c>
      <c r="C6" s="46">
        <v>3</v>
      </c>
      <c r="D6" s="46">
        <v>4</v>
      </c>
      <c r="E6" s="46">
        <v>5</v>
      </c>
      <c r="F6" s="46">
        <v>6</v>
      </c>
      <c r="G6" s="46">
        <v>7</v>
      </c>
      <c r="H6" s="46">
        <v>8</v>
      </c>
    </row>
    <row r="7" ht="18.75" customHeight="1" spans="1:8">
      <c r="A7" s="46" t="s">
        <v>457</v>
      </c>
      <c r="B7" s="46" t="s">
        <v>422</v>
      </c>
      <c r="C7" s="46" t="s">
        <v>458</v>
      </c>
      <c r="D7" s="46" t="s">
        <v>459</v>
      </c>
      <c r="E7" s="46" t="s">
        <v>423</v>
      </c>
      <c r="F7" s="46">
        <v>4</v>
      </c>
      <c r="G7" s="46">
        <v>3600</v>
      </c>
      <c r="H7" s="46">
        <v>14400</v>
      </c>
    </row>
    <row r="8" ht="18.75" customHeight="1" spans="1:8">
      <c r="A8" s="46" t="s">
        <v>457</v>
      </c>
      <c r="B8" s="46" t="s">
        <v>460</v>
      </c>
      <c r="C8" s="46" t="s">
        <v>461</v>
      </c>
      <c r="D8" s="46" t="s">
        <v>424</v>
      </c>
      <c r="E8" s="46" t="s">
        <v>423</v>
      </c>
      <c r="F8" s="46">
        <v>1</v>
      </c>
      <c r="G8" s="46">
        <v>31500</v>
      </c>
      <c r="H8" s="46">
        <v>31500</v>
      </c>
    </row>
    <row r="9" ht="18.75" customHeight="1" spans="1:8">
      <c r="A9" s="46" t="s">
        <v>457</v>
      </c>
      <c r="B9" s="46" t="s">
        <v>432</v>
      </c>
      <c r="C9" s="46" t="s">
        <v>462</v>
      </c>
      <c r="D9" s="46" t="s">
        <v>431</v>
      </c>
      <c r="E9" s="46" t="s">
        <v>423</v>
      </c>
      <c r="F9" s="46">
        <v>3</v>
      </c>
      <c r="G9" s="46">
        <v>8420</v>
      </c>
      <c r="H9" s="46">
        <v>25260</v>
      </c>
    </row>
    <row r="10" ht="18.75" customHeight="1" spans="1:8">
      <c r="A10" s="46" t="s">
        <v>457</v>
      </c>
      <c r="B10" s="47"/>
      <c r="C10" s="34"/>
      <c r="D10" s="34"/>
      <c r="E10" s="34"/>
      <c r="F10" s="48"/>
      <c r="G10" s="23"/>
      <c r="H10" s="23"/>
    </row>
    <row r="11" ht="18.75" customHeight="1" spans="1:8">
      <c r="A11" s="26" t="s">
        <v>56</v>
      </c>
      <c r="B11" s="49"/>
      <c r="C11" s="49"/>
      <c r="D11" s="49"/>
      <c r="E11" s="50"/>
      <c r="F11" s="48"/>
      <c r="G11" s="23"/>
      <c r="H11" s="23"/>
    </row>
  </sheetData>
  <mergeCells count="9">
    <mergeCell ref="A2:H2"/>
    <mergeCell ref="A3:C3"/>
    <mergeCell ref="F4:H4"/>
    <mergeCell ref="A11:E11"/>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16" sqref="B1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463</v>
      </c>
    </row>
    <row r="2" ht="42.75" customHeight="1" spans="1:11">
      <c r="A2" s="5" t="str">
        <f>"2025"&amp;"年中央和省、市转移支付补助项目支出预算表"</f>
        <v>2025年中央和省、市转移支付补助项目支出预算表</v>
      </c>
      <c r="B2" s="6"/>
      <c r="C2" s="6"/>
      <c r="D2" s="6"/>
      <c r="E2" s="6"/>
      <c r="F2" s="6"/>
      <c r="G2" s="6"/>
      <c r="H2" s="6"/>
      <c r="I2" s="6"/>
      <c r="J2" s="6"/>
      <c r="K2" s="6"/>
    </row>
    <row r="3" ht="18.75" customHeight="1" spans="1:11">
      <c r="A3" s="7" t="str">
        <f>"单位名称："&amp;"双江拉祜族佤族布朗族傣族自治县市场监督管理局"</f>
        <v>单位名称：双江拉祜族佤族布朗族傣族自治县市场监督管理局</v>
      </c>
      <c r="B3" s="8"/>
      <c r="C3" s="8"/>
      <c r="D3" s="8"/>
      <c r="E3" s="8"/>
      <c r="F3" s="8"/>
      <c r="G3" s="8"/>
      <c r="H3" s="9"/>
      <c r="I3" s="9"/>
      <c r="J3" s="9"/>
      <c r="K3" s="4" t="s">
        <v>195</v>
      </c>
    </row>
    <row r="4" ht="18.75" customHeight="1" spans="1:11">
      <c r="A4" s="10" t="s">
        <v>302</v>
      </c>
      <c r="B4" s="10" t="s">
        <v>210</v>
      </c>
      <c r="C4" s="10" t="s">
        <v>303</v>
      </c>
      <c r="D4" s="11" t="s">
        <v>211</v>
      </c>
      <c r="E4" s="11" t="s">
        <v>212</v>
      </c>
      <c r="F4" s="11" t="s">
        <v>304</v>
      </c>
      <c r="G4" s="11" t="s">
        <v>305</v>
      </c>
      <c r="H4" s="31" t="s">
        <v>56</v>
      </c>
      <c r="I4" s="12" t="s">
        <v>464</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146</v>
      </c>
      <c r="B10" s="36"/>
      <c r="C10" s="36"/>
      <c r="D10" s="36"/>
      <c r="E10" s="36"/>
      <c r="F10" s="36"/>
      <c r="G10" s="37"/>
      <c r="H10" s="23"/>
      <c r="I10" s="23"/>
      <c r="J10" s="23"/>
      <c r="K10" s="23"/>
    </row>
    <row r="11" customHeight="1" spans="1:1">
      <c r="A11" t="s">
        <v>465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topLeftCell="C1"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466</v>
      </c>
    </row>
    <row r="2" ht="36.75" customHeight="1" spans="1:7">
      <c r="A2" s="5" t="str">
        <f>"2025"&amp;"年部门项目中期规划预算表"</f>
        <v>2025年部门项目中期规划预算表</v>
      </c>
      <c r="B2" s="6"/>
      <c r="C2" s="6"/>
      <c r="D2" s="6"/>
      <c r="E2" s="6"/>
      <c r="F2" s="6"/>
      <c r="G2" s="6"/>
    </row>
    <row r="3" ht="18.75" customHeight="1" spans="1:7">
      <c r="A3" s="7" t="str">
        <f>"单位名称："&amp;"双江拉祜族佤族布朗族傣族自治县市场监督管理局"</f>
        <v>单位名称：双江拉祜族佤族布朗族傣族自治县市场监督管理局</v>
      </c>
      <c r="B3" s="8"/>
      <c r="C3" s="8"/>
      <c r="D3" s="8"/>
      <c r="E3" s="9"/>
      <c r="F3" s="9"/>
      <c r="G3" s="4" t="s">
        <v>195</v>
      </c>
    </row>
    <row r="4" ht="18.75" customHeight="1" spans="1:7">
      <c r="A4" s="10" t="s">
        <v>303</v>
      </c>
      <c r="B4" s="10" t="s">
        <v>302</v>
      </c>
      <c r="C4" s="10" t="s">
        <v>210</v>
      </c>
      <c r="D4" s="11" t="s">
        <v>467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1057500</v>
      </c>
      <c r="F8" s="23"/>
      <c r="G8" s="23"/>
    </row>
    <row r="9" ht="18.75" customHeight="1" spans="1:7">
      <c r="A9" s="24" t="s">
        <v>71</v>
      </c>
      <c r="B9" s="21"/>
      <c r="C9" s="21"/>
      <c r="D9" s="21"/>
      <c r="E9" s="23">
        <v>1057500</v>
      </c>
      <c r="F9" s="23"/>
      <c r="G9" s="23"/>
    </row>
    <row r="10" ht="18.75" customHeight="1" spans="1:7">
      <c r="A10" s="25"/>
      <c r="B10" s="21" t="s">
        <v>468</v>
      </c>
      <c r="C10" s="21" t="s">
        <v>324</v>
      </c>
      <c r="D10" s="21" t="s">
        <v>469</v>
      </c>
      <c r="E10" s="23">
        <v>205000</v>
      </c>
      <c r="F10" s="23"/>
      <c r="G10" s="23"/>
    </row>
    <row r="11" ht="18.75" customHeight="1" spans="1:7">
      <c r="A11" s="25"/>
      <c r="B11" s="21" t="s">
        <v>468</v>
      </c>
      <c r="C11" s="21" t="s">
        <v>311</v>
      </c>
      <c r="D11" s="21" t="s">
        <v>469</v>
      </c>
      <c r="E11" s="23">
        <v>152500</v>
      </c>
      <c r="F11" s="23"/>
      <c r="G11" s="23"/>
    </row>
    <row r="12" ht="18.75" customHeight="1" spans="1:7">
      <c r="A12" s="25"/>
      <c r="B12" s="21" t="s">
        <v>468</v>
      </c>
      <c r="C12" s="21" t="s">
        <v>318</v>
      </c>
      <c r="D12" s="21" t="s">
        <v>469</v>
      </c>
      <c r="E12" s="23">
        <v>700000</v>
      </c>
      <c r="F12" s="23"/>
      <c r="G12" s="23"/>
    </row>
    <row r="13" ht="18.75" customHeight="1" spans="1:7">
      <c r="A13" s="26" t="s">
        <v>56</v>
      </c>
      <c r="B13" s="27" t="s">
        <v>470</v>
      </c>
      <c r="C13" s="27"/>
      <c r="D13" s="28"/>
      <c r="E13" s="23">
        <v>1057500</v>
      </c>
      <c r="F13" s="23"/>
      <c r="G13" s="23"/>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王婷婷</cp:lastModifiedBy>
  <dcterms:created xsi:type="dcterms:W3CDTF">2025-03-13T07:22:00Z</dcterms:created>
  <dcterms:modified xsi:type="dcterms:W3CDTF">2025-03-17T03:08:18Z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6D12F8B90EC046219FE74D16DBA92334_12</vt:lpwstr>
  </property>
  <property fmtid="{D5CDD505-2E9C-101B-9397-08002B2CF9AE}" pid="3" name="KSOProductBuildVer">
    <vt:lpwstr>2052-12.1.0.20305</vt:lpwstr>
  </property>
</Properties>
</file>