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<sst xmlns="http://schemas.openxmlformats.org/spreadsheetml/2006/main" count="1635" uniqueCount="620">
  <si>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</si>
  <si>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</si>
  <si>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</si>
  <si>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</si>
  <si>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</si>
  <si>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</si>
  <si>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</si>
  <si>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</si>
  <si>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</si>
  <si>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</si>
  <si>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</si>
  <si>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</si>
  <si>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</si>
  <si>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</si>
  <si>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</si>
  <si>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</si>
  <si>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</si>
  <si>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</si>
  <si>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</si>
  <si>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</si>
  <si>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</si>
  <si>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</si>
  <si>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</si>
  <si>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</si>
  <si>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</si>
  <si>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</si>
  <si>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</si>
  <si>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</si>
  <si>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</si>
  <si>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</si>
  <si>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</si>
  <si>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</si>
  <si>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</si>
  <si>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</si>
  <si>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</si>
  <si>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</si>
  <si>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</si>
  <si>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</si>
  <si>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</si>
  <si>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</si>
  <si>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</si>
  <si>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</si>
  <si>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</si>
  <si>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</si>
  <si>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</si>
  <si>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</si>
  <si>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</si>
  <si>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</si>
  <si>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</si>
  <si>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</si>
  <si>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</si>
  <si>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</si>
  <si>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</si>
  <si>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</si>
  <si>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</si>
  <si>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</si>
  <si>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</si>
  <si>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</si>
  <si>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</si>
  <si>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</si>
  <si>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</si>
  <si>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</si>
  <si>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</si>
  <si>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</si>
  <si>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</si>
  <si>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</si>
  <si>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</si>
  <si>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</si>
  <si>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</si>
  <si>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</si>
  <si>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102</t>
  </si>
  <si>
    <t>双江拉祜族佤族布朗族傣族自治县发展和改革局</t>
  </si>
  <si>
    <t>102001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</si>
  <si>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</si>
  <si>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</si>
  <si>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</si>
  <si>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</si>
  <si>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</si>
  <si>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</si>
  <si>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</si>
  <si>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</si>
  <si>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</si>
  <si>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</si>
  <si>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</si>
  <si>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</si>
  <si>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</si>
  <si>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</si>
  <si>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20104</t>
  </si>
  <si>
    <t>发展与改革事务</t>
  </si>
  <si>
    <t>2010401</t>
  </si>
  <si>
    <t>行政运行</t>
  </si>
  <si>
    <t>2010404</t>
  </si>
  <si>
    <t>战略规划与实施</t>
  </si>
  <si>
    <t>2010406</t>
  </si>
  <si>
    <t>社会事业发展规划</t>
  </si>
  <si>
    <t>2010408</t>
  </si>
  <si>
    <t>物价管理</t>
  </si>
  <si>
    <t>2010499</t>
  </si>
  <si>
    <t>其他发展与改革事务支出</t>
  </si>
  <si>
    <t>20113</t>
  </si>
  <si>
    <t>商贸事务</t>
  </si>
  <si>
    <t>2011308</t>
  </si>
  <si>
    <t>招商引资</t>
  </si>
  <si>
    <t>203</t>
  </si>
  <si>
    <t>国防支出</t>
  </si>
  <si>
    <t>20306</t>
  </si>
  <si>
    <t>国防动员</t>
  </si>
  <si>
    <t>2030603</t>
  </si>
  <si>
    <t>人民防空</t>
  </si>
  <si>
    <t>2030699</t>
  </si>
  <si>
    <t>其他国防动员支出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</si>
  <si>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</si>
  <si>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</si>
  <si>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</si>
  <si>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</si>
  <si>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</si>
  <si>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</si>
  <si>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</si>
  <si>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</si>
  <si>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</si>
  <si>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</si>
  <si>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</si>
  <si>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</si>
  <si>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</si>
  <si>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</si>
  <si>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</si>
  <si>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</si>
  <si>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</si>
  <si>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</si>
  <si>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</si>
  <si>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</si>
  <si>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</si>
  <si>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</si>
  <si>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</si>
  <si>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</si>
  <si>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</si>
  <si>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</si>
  <si>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</si>
  <si>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</si>
  <si>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</si>
  <si>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</si>
  <si>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</si>
  <si>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</si>
  <si>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</si>
  <si>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</si>
  <si>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</si>
  <si>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</si>
  <si>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</si>
  <si>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</si>
  <si>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</si>
  <si>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</si>
  <si>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粮油物资事务</t>
  </si>
  <si>
    <t>2220106</t>
  </si>
  <si>
    <t>专项业务活动</t>
  </si>
  <si>
    <t>2220113</t>
  </si>
  <si>
    <t>粮食财务挂账消化款</t>
  </si>
  <si>
    <t>2220115</t>
  </si>
  <si>
    <t>粮食风险基金</t>
  </si>
  <si>
    <t>2220199</t>
  </si>
  <si>
    <t>其他粮油物资事务支出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</si>
  <si>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</si>
  <si>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</si>
  <si>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</si>
  <si>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</si>
  <si>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</si>
  <si>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</si>
  <si>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</si>
  <si>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</si>
  <si>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</si>
  <si>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</si>
  <si>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</si>
  <si>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</si>
  <si>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</si>
  <si>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</si>
  <si>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</si>
  <si>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</si>
  <si>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</si>
  <si>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</si>
  <si>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</si>
  <si>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</si>
  <si>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</si>
  <si>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</si>
  <si>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</si>
  <si>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</si>
  <si>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</si>
  <si>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</si>
  <si>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</si>
  <si>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</si>
  <si>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</si>
  <si>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</si>
  <si>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</si>
  <si>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</si>
  <si>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</si>
  <si>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</si>
  <si>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</si>
  <si>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</si>
  <si>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</si>
  <si>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</si>
  <si>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</si>
  <si>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</si>
  <si>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</si>
  <si>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</si>
  <si>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</si>
  <si>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</si>
  <si>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</si>
  <si>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</si>
  <si>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</si>
  <si>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</si>
  <si>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</si>
  <si>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</si>
  <si>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</si>
  <si>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</si>
  <si>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</si>
  <si>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</si>
  <si>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</si>
  <si>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</si>
  <si>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</si>
  <si>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</si>
  <si>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</si>
  <si>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</si>
  <si>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</si>
  <si>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</si>
  <si>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</si>
  <si>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</si>
  <si>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</si>
  <si>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</si>
  <si>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</si>
  <si>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</si>
  <si>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</si>
  <si>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</si>
  <si>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</si>
  <si>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</si>
  <si>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</si>
  <si>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</si>
  <si>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</si>
  <si>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</si>
  <si>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</si>
  <si>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</si>
  <si>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</si>
  <si>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530925210000000000895</t>
  </si>
  <si>
    <t>行政人员工资支出</t>
  </si>
  <si>
    <t>30101</t>
  </si>
  <si>
    <t>基本工资</t>
  </si>
  <si>
    <t>530925210000000003730</t>
  </si>
  <si>
    <t>事业人员工资支出</t>
  </si>
  <si>
    <t>30102</t>
  </si>
  <si>
    <t>津贴补贴</t>
  </si>
  <si>
    <t>530925231100001450694</t>
  </si>
  <si>
    <t>绩效考核奖励（2017年提高标准部分）</t>
  </si>
  <si>
    <t>30103</t>
  </si>
  <si>
    <t>奖金</t>
  </si>
  <si>
    <t>30107</t>
  </si>
  <si>
    <t>绩效工资</t>
  </si>
  <si>
    <t>530925231100001450711</t>
  </si>
  <si>
    <t>绩效工资（2017年提高标准部分）</t>
  </si>
  <si>
    <t>530925210000000000896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</si>
  <si>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</si>
  <si>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</si>
  <si>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</si>
  <si>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</si>
  <si>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</si>
  <si>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</si>
  <si>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</si>
  <si>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</si>
  <si>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</si>
  <si>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</si>
  <si>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</si>
  <si>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</si>
  <si>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</si>
  <si>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530925210000000000897</t>
  </si>
  <si>
    <t>30113</t>
  </si>
  <si>
    <t>530925231100001450696</t>
  </si>
  <si>
    <t>编制外长聘人员支出</t>
  </si>
  <si>
    <t>30199</t>
  </si>
  <si>
    <t>其他工资福利支出</t>
  </si>
  <si>
    <t>530925210000000000901</t>
  </si>
  <si>
    <t>30217</t>
  </si>
  <si>
    <t>530925210000000000905</t>
  </si>
  <si>
    <t>一般公用经费</t>
  </si>
  <si>
    <t>30201</t>
  </si>
  <si>
    <t>办公费</t>
  </si>
  <si>
    <t>30207</t>
  </si>
  <si>
    <t>邮电费</t>
  </si>
  <si>
    <t>530925210000000000904</t>
  </si>
  <si>
    <t>退休人员公用经费</t>
  </si>
  <si>
    <t>30299</t>
  </si>
  <si>
    <t>其他商品和服务支出</t>
  </si>
  <si>
    <t>530925210000000003037</t>
  </si>
  <si>
    <t>工会经费</t>
  </si>
  <si>
    <t>30228</t>
  </si>
  <si>
    <t>530925210000000000900</t>
  </si>
  <si>
    <t>公务用车运行维护费</t>
  </si>
  <si>
    <t>30231</t>
  </si>
  <si>
    <t>530925210000000000902</t>
  </si>
  <si>
    <t>行政人员公务交通补贴</t>
  </si>
  <si>
    <t>30239</t>
  </si>
  <si>
    <t>其他交通费用</t>
  </si>
  <si>
    <t>530925251100003749793</t>
  </si>
  <si>
    <t>残疾人就业保障金</t>
  </si>
  <si>
    <t>530925241100002323975</t>
  </si>
  <si>
    <t>其他退休费</t>
  </si>
  <si>
    <t>30302</t>
  </si>
  <si>
    <t>退休费</t>
  </si>
  <si>
    <t>530925210000000000898</t>
  </si>
  <si>
    <t>机关事业单位职工遗属生活补助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</si>
  <si>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</si>
  <si>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</si>
  <si>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</si>
  <si>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</si>
  <si>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</si>
  <si>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</si>
  <si>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</si>
  <si>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</si>
  <si>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</si>
  <si>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2023年度招商引资提效专项行动奖补资金</t>
  </si>
  <si>
    <t>专项业务类</t>
  </si>
  <si>
    <t>530925241100003241234</t>
  </si>
  <si>
    <t>30227</t>
  </si>
  <si>
    <t>委托业务费</t>
  </si>
  <si>
    <t>2024年农产品成本调查经费</t>
  </si>
  <si>
    <t>530925241100003181259</t>
  </si>
  <si>
    <t>粮食财务挂账专项资金</t>
  </si>
  <si>
    <t>530925221100001111421</t>
  </si>
  <si>
    <t>31204</t>
  </si>
  <si>
    <t>费用补贴</t>
  </si>
  <si>
    <t>粮食风险基金县级配套资金</t>
  </si>
  <si>
    <t>530925241100002299224</t>
  </si>
  <si>
    <t>31205</t>
  </si>
  <si>
    <t>利息补贴</t>
  </si>
  <si>
    <t>粮食和物资储备专项工作经费</t>
  </si>
  <si>
    <t>事业发展类</t>
  </si>
  <si>
    <t>530925200000000000342</t>
  </si>
  <si>
    <t>全县战略发展与规划支出工作经费</t>
  </si>
  <si>
    <t>530925210000000001197</t>
  </si>
  <si>
    <t>30211</t>
  </si>
  <si>
    <t>差旅费</t>
  </si>
  <si>
    <t>全县重大项目推进前期工作经费</t>
  </si>
  <si>
    <t>530925221100000455306</t>
  </si>
  <si>
    <t>双江自治县人防工程项目资金</t>
  </si>
  <si>
    <t>530925241100002320130</t>
  </si>
  <si>
    <t>31005</t>
  </si>
  <si>
    <t>基础设施建设</t>
  </si>
  <si>
    <t>双江自治县人防工作专项经费</t>
  </si>
  <si>
    <t>530925241100002320150</t>
  </si>
  <si>
    <t>县级救灾物资储备管理费用专项资金</t>
  </si>
  <si>
    <t>530925221100000446145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</si>
  <si>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</si>
  <si>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</si>
  <si>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</si>
  <si>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</si>
  <si>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</si>
  <si>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</si>
  <si>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</si>
  <si>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</si>
  <si>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</si>
  <si>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</si>
  <si>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</si>
  <si>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1.围绕政府工作报告确定的投资增长目标任务，结合部门实际，将投资任务细化分解至各部门，由县处级领导挂钩推进，夯实部门责任，督促各部门按照全年目标做实投资支撑，确保全年投资目标任务顺利完成。
2.围绕预算内、国债、专债等投资导向，持续做好重点项目谋划储备，严格按照“黑白灰”三张清单管理办法，对现有储备项目进行优化提质，同时再谋划储备一批高质量项目，同步开展前期工作，提高项目申报质量，形成“储备一批、开工一批、建设一批、竣工一批”的滚动接续机制，精准编制申报投资计划，最大限度争取2025年获得上级资金，支持并推动开工，努力形成新的投资增量。
3.对纳入“重中之重－重点前期”储备库的项目，严格按照ABC三类依法合规加快推进项目前期工作，列入A类项目，前期工作须达到初步设计阶段；列入B类项目，前期工作须达到可研阶段；近两年启动困难或资金争取渠道不明确的项目为C类项目，结合实际开展前期工作，确保符合政策导向的项目达到申报条件。</t>
  </si>
  <si>
    <t>产出指标</t>
  </si>
  <si>
    <t>数量指标</t>
  </si>
  <si>
    <t>A类项目储备个数</t>
  </si>
  <si>
    <t>&gt;=</t>
  </si>
  <si>
    <t>个</t>
  </si>
  <si>
    <t>定性指标</t>
  </si>
  <si>
    <t>反映A类项目储备的数量。</t>
  </si>
  <si>
    <t>争取中央预算内资金额度</t>
  </si>
  <si>
    <t>7.5</t>
  </si>
  <si>
    <t>亿元</t>
  </si>
  <si>
    <t>定量指标</t>
  </si>
  <si>
    <t>反映储备项目争取中央预算内资金情况。</t>
  </si>
  <si>
    <t>争取省预算内资金额度</t>
  </si>
  <si>
    <t>1.1</t>
  </si>
  <si>
    <t>反映储备项目争取省级预算内资金支持情况。</t>
  </si>
  <si>
    <t>质量指标</t>
  </si>
  <si>
    <t>项目前期转化率</t>
  </si>
  <si>
    <t>50</t>
  </si>
  <si>
    <t>%</t>
  </si>
  <si>
    <t>反映项目前期工作转化为实际项目产出情况。项目前期转化率=项目实施量/实施项目前期总个数*100%。</t>
  </si>
  <si>
    <t>时效指标</t>
  </si>
  <si>
    <t>项目上报及时率</t>
  </si>
  <si>
    <t>90</t>
  </si>
  <si>
    <t>反映各口径上报项目的及时情况。项目上报及时率=成功上报各口径系统数/储备项目总数*100%。</t>
  </si>
  <si>
    <t>成本指标</t>
  </si>
  <si>
    <t>社会成本指标</t>
  </si>
  <si>
    <t>&lt;=</t>
  </si>
  <si>
    <t>10</t>
  </si>
  <si>
    <t>反映前期费用投入与争取到上级资金支持之间的比例，成本控制率=前期费用投入/争取到上级资金*100%。</t>
  </si>
  <si>
    <t>效益指标</t>
  </si>
  <si>
    <t>社会效益</t>
  </si>
  <si>
    <t>全县固定资产增长率</t>
  </si>
  <si>
    <t>反映全县固定资产投资增长情况，固定资产增长率=（2025年末全县固定资产总量-2024年末全县固定资产总量）/2024年末全县固定资产总量*100%。</t>
  </si>
  <si>
    <t>满意度指标</t>
  </si>
  <si>
    <t>服务对象满意度</t>
  </si>
  <si>
    <t>成果满意度</t>
  </si>
  <si>
    <t>95</t>
  </si>
  <si>
    <t>反映上级部门及涉及项目前期工作服务对象的满意度。服务对象满意度=测评满意人数/测评总人数*100%。</t>
  </si>
  <si>
    <t>1.通过对《双江自治县国民经济和社会发展第十四个五年规划纲要》提出的主要指标、主要任务、重大政策、重大工程等进展情况及工作成效进行全面评估，编制形成双江拉祜族佤族布朗族傣族自治县“十四五”规划纲要实施终期评估报告。
2.通过对双江自治县国民经济和社会发展的重点领域、关键环节和重大问题开展深入研究，理清发展思路，明确发展方向，破解发展难题，合理提出“十五五”时期全县经济社会发展的基本思路、发展目标、主要任务、工作重点和对策措施，形成双江自治县“十五五”时期经济社会发展基本思路研究报告。</t>
  </si>
  <si>
    <t>全县地区生产总值增长速度</t>
  </si>
  <si>
    <t>反映地区生产总值增长情况。</t>
  </si>
  <si>
    <t>战略发展规划编制报告个数</t>
  </si>
  <si>
    <t>反映战略发展规划编制个数。</t>
  </si>
  <si>
    <t>战略规划编制成果质量</t>
  </si>
  <si>
    <t>=</t>
  </si>
  <si>
    <t>通过县委、县政府审核</t>
  </si>
  <si>
    <t>反映规划编制成果质量情况。</t>
  </si>
  <si>
    <t>经济总量</t>
  </si>
  <si>
    <t>明显提升</t>
  </si>
  <si>
    <t>项目实施后带动全县各项经济发展情况。</t>
  </si>
  <si>
    <t>1.通过对《双江县国民经济和社会发展第十四个五年规划纲要》提出的主要指标、主要任务、重大政策、重大工程等进展情况及工作成效进行全面评估，编制形成双江县“十四五”规划纲要实施终期评估报告。
2.通过对双江县国民经济和社会发展的重点领域、关键环节和重大问题开展深入研究，理清发展思路，明确发展方向，破解发展难题，合理提出“十五五”时期全县经济社会发展的基本思路、发展目标、主要任务、工作重点和对策措施，形成双江县“十五五”时期经济社会发展基本思路研究报告。</t>
  </si>
  <si>
    <t>农村常住居民人均可支配提升收入情况</t>
  </si>
  <si>
    <t>反映通过战略发展规划实施后，农村常住居民人均可支配收入的提升情况。</t>
  </si>
  <si>
    <t>城镇常住居民人均可支配收入情况</t>
  </si>
  <si>
    <t>9</t>
  </si>
  <si>
    <t>反映通过战略发展规划实施后，城镇常住居民人均可支配收入的提升情况。</t>
  </si>
  <si>
    <t>群众满意度</t>
  </si>
  <si>
    <t>反映群众的满意度。</t>
  </si>
  <si>
    <t>逐步支付人防指挥工程建设资金、人防地面信息系统和地下信息系统建设；做好县城区和勐库坝区的防空警报管理维护，使其完好率100%，实施地下指挥所噪音消除改造，人防机动指挥所建设等工作。</t>
  </si>
  <si>
    <t>工程总量</t>
  </si>
  <si>
    <t>完成地上、地下信息化建设及机动指挥所建设</t>
  </si>
  <si>
    <t>平方米</t>
  </si>
  <si>
    <t>反映新建、改造、修缮工程量完成情况。</t>
  </si>
  <si>
    <t>主体工程完成率</t>
  </si>
  <si>
    <t>反映主体工程完成情况。
主体工程完成率=（按计划完成主体工程的工程量/计划完成主体工程量）*100%。</t>
  </si>
  <si>
    <t>竣工验收合格率</t>
  </si>
  <si>
    <t>国家标准</t>
  </si>
  <si>
    <t>反映项目验收情况。</t>
  </si>
  <si>
    <t>项目工期控制率</t>
  </si>
  <si>
    <t>100</t>
  </si>
  <si>
    <t>反映工期控制情况。
工期控制率=实际工期/计划工期×100%。</t>
  </si>
  <si>
    <t>经济成本指标</t>
  </si>
  <si>
    <t>&lt;</t>
  </si>
  <si>
    <t>审计结算金额与合同预算金额之间的比例，经济成本指标=审计结算金额/合同预算金额*100%。</t>
  </si>
  <si>
    <t>设计功能实现情况</t>
  </si>
  <si>
    <t>战时防空、平时服务、应急支援</t>
  </si>
  <si>
    <t>反映建设项目设施设计功能的实现情况。</t>
  </si>
  <si>
    <t>可持续影响</t>
  </si>
  <si>
    <t>使用年限</t>
  </si>
  <si>
    <t>15</t>
  </si>
  <si>
    <t>年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</si>
  <si>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</si>
  <si>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</si>
  <si>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受益人群覆盖率=（调查人群中对设施建设或设施运行的人数/问卷调查人数）*100%</t>
  </si>
  <si>
    <t>1.认真落实县级救灾物资储备责任，储备不少于500顶帐篷、1000床棉被、1000件棉大衣、500套衣服、200件彩布条、500张折叠床、500套床上用品。
2.认真履行监管职责，储备物资坚持定点存储、专人管理、统一调拨、无偿使用。
3.物资采购入库、调拨出库、报废核销时及时进行救灾物资库存数据更新。</t>
  </si>
  <si>
    <t>储备管理帐篷数量</t>
  </si>
  <si>
    <t>500</t>
  </si>
  <si>
    <t>顶</t>
  </si>
  <si>
    <t>储备管理帐篷的数量。</t>
  </si>
  <si>
    <t>管理储备棉被数量</t>
  </si>
  <si>
    <t>1000</t>
  </si>
  <si>
    <t>床</t>
  </si>
  <si>
    <t>管理储备棉被数量情况。</t>
  </si>
  <si>
    <t>储备棉大衣管理数量</t>
  </si>
  <si>
    <t>件</t>
  </si>
  <si>
    <t>储备棉大衣的管理数量。</t>
  </si>
  <si>
    <t>储备应急衣服管理数量</t>
  </si>
  <si>
    <t>套</t>
  </si>
  <si>
    <t>储备应急衣服管理数量情况。</t>
  </si>
  <si>
    <t>储备彩布条管理数量</t>
  </si>
  <si>
    <t>200</t>
  </si>
  <si>
    <t>储备彩布条的情况。</t>
  </si>
  <si>
    <t>储备折叠床管理数量</t>
  </si>
  <si>
    <t>张</t>
  </si>
  <si>
    <t>储备及管理折叠床数量情况。</t>
  </si>
  <si>
    <t>储备床上用品管理数量</t>
  </si>
  <si>
    <t>储备床上用品数量情况。</t>
  </si>
  <si>
    <t>入库物资质量检测情况</t>
  </si>
  <si>
    <t>符合质量标准</t>
  </si>
  <si>
    <t>质量抽检结果。</t>
  </si>
  <si>
    <t>物资调运出库时限</t>
  </si>
  <si>
    <t>小时</t>
  </si>
  <si>
    <t>反映灾情发生时，物资出库及时性情况。</t>
  </si>
  <si>
    <t>县级储备物资满足救灾需求情况</t>
  </si>
  <si>
    <t>满足救灾需求</t>
  </si>
  <si>
    <t>救灾物资收储、轮换和日常管理，按程序组织发放。</t>
  </si>
  <si>
    <t>受益对象满意度</t>
  </si>
  <si>
    <t>受益对象满意度。</t>
  </si>
  <si>
    <t xml:space="preserve">1.积极做好国防动员指挥中心信息化的日常管理维护工作，每星期不低于1次。
2.加强人防警报器的维护管理，每月不低于1次。
3.人防行政审批工作正常有序开展，审批时限不超过7个工作日。
3.加大国动人防宣传力度，一年不少于3次，
4.参与各种演练活动，一年不少于2次。
5.按照人防专项规划的相关要求，请具有相应资质的单位给予重新修编方案。
</t>
  </si>
  <si>
    <t>国防动员宣传活动举办次数</t>
  </si>
  <si>
    <t>次</t>
  </si>
  <si>
    <t>反映组织宣传活动次数的情况。</t>
  </si>
  <si>
    <t>人防警报器的维护频次</t>
  </si>
  <si>
    <t>1.00</t>
  </si>
  <si>
    <t>次/季度</t>
  </si>
  <si>
    <t>人防警报器的维护频次。</t>
  </si>
  <si>
    <t>人防信息设备维护次数</t>
  </si>
  <si>
    <t>次/月</t>
  </si>
  <si>
    <t>人防信息设备维护次数。</t>
  </si>
  <si>
    <t>人防活动演练次数</t>
  </si>
  <si>
    <t>次/年</t>
  </si>
  <si>
    <t>人防活动演练次数。</t>
  </si>
  <si>
    <t>设备检修合格率</t>
  </si>
  <si>
    <t>反映设备维修情况。</t>
  </si>
  <si>
    <t>人防行政审批时限</t>
  </si>
  <si>
    <t>工作日</t>
  </si>
  <si>
    <t>人防行政审批事项完成时限。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</si>
  <si>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</si>
  <si>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</si>
  <si>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宣传活动参与人次</t>
  </si>
  <si>
    <t>3000</t>
  </si>
  <si>
    <t>人次</t>
  </si>
  <si>
    <t>反映宣传活动参与人次情况。</t>
  </si>
  <si>
    <t>社会公众满意度</t>
  </si>
  <si>
    <t>反映社会公众对宣传的满意程度。</t>
  </si>
  <si>
    <t>1.认真履行耕地保护和粮食安全责任制工作领导小组办公室职责，按照上级考核要求，对标考核指标，协调督促各成员单位全面落实好责任制，力争考核排名靠前。
2.强化粮食政策文件学习，全面梳理储备粮轮换全部流程，把握关键节点的政策要求，圆满完成政府储备粮180万公斤稻谷轮换任务。  
3.严格执行国家、省、市、县《政府储备粮食质量安全管理实施办法》，加强县级储备粮油质量管理、保障储备粮油质量安全。
4.强化粮食市场预警监测，建立重点粮食应急保障企业联系制度，密切与现有10个粮食应急供应点、3个粮食应急加工点的联系，明确粮食应急保障相关责任和义务，有效发挥粮油应急保障企业作用。
5.认真落实《临沧市粮食和物资系统安全生产治本攻坚三年行动方案（2024—2026年）》，开展好汛期安全生产检查，为全县粮食和物资储备高质量发展创造安全环境。</t>
  </si>
  <si>
    <t>开展粮食安全检查次数</t>
  </si>
  <si>
    <t>反映检查核查的次数情况。</t>
  </si>
  <si>
    <t>开展粮食安全、政策法规宣传次数</t>
  </si>
  <si>
    <t>反映粮食安全、政策法规宣传情况。</t>
  </si>
  <si>
    <t>粮食安全事故发生率</t>
  </si>
  <si>
    <t>0</t>
  </si>
  <si>
    <t>反映粮食安全生产事故的发生率。
粮食安全事故发生率=涉粮问题发生事件数/安全生产事故发生件数*100%</t>
  </si>
  <si>
    <t>粮食购销监管系统材料上报及时率</t>
  </si>
  <si>
    <t>&gt;</t>
  </si>
  <si>
    <t>80</t>
  </si>
  <si>
    <t>反映上级部门在发布粮食购销监管系统任务后，上报材料的及时性。</t>
  </si>
  <si>
    <t>20</t>
  </si>
  <si>
    <t>反映通过开展粮食监管工作，降低了百姓卖粮成本的情况。</t>
  </si>
  <si>
    <t>检查（核查）结果公开率</t>
  </si>
  <si>
    <t>反映相关检查核查结果依法公开情况。</t>
  </si>
  <si>
    <t>粮食安全保障率</t>
  </si>
  <si>
    <t>反映粮食安全保障情况。</t>
  </si>
  <si>
    <t>检查（核查）人员被投诉次数</t>
  </si>
  <si>
    <t>反映服务对象对检查核查工作的整体满意情况。</t>
  </si>
  <si>
    <t>发挥粮食风险基金对粮食生产经营“蓄水池”调节作用，增强地方应对粮食供求波动的能力。</t>
  </si>
  <si>
    <t>粮食储备到位率</t>
  </si>
  <si>
    <t>反映粮食储备情况。</t>
  </si>
  <si>
    <t>管理制度执行率</t>
  </si>
  <si>
    <t>反映粮食风险基金使用管理办法执行情况。</t>
  </si>
  <si>
    <t>资金及时下达率</t>
  </si>
  <si>
    <t>反映资金下达时效情况。</t>
  </si>
  <si>
    <t>粮食挂账性利息补贴保障率</t>
  </si>
  <si>
    <t>反映粮食挂账性利息补贴保障率。</t>
  </si>
  <si>
    <t>反映群众的满意程度。
满意度=调查中满意和较满意的获救助人员数/调查总人数*100%</t>
  </si>
  <si>
    <t>消化粮食财务挂账资金38.09万元</t>
  </si>
  <si>
    <t>粮食财务挂账消化金额</t>
  </si>
  <si>
    <t>38.09</t>
  </si>
  <si>
    <t>万元</t>
  </si>
  <si>
    <t>粮食财务挂账。</t>
  </si>
  <si>
    <t>资金下达及时率</t>
  </si>
  <si>
    <t>反映资金下达及时情况。</t>
  </si>
  <si>
    <t>经济效益</t>
  </si>
  <si>
    <t>政策性挂账保障率</t>
  </si>
  <si>
    <t>反映粮食基金政策性挂账保障情况。政策性挂账保障率=政策性挂账保障数/政策性挂账应保障数*100%。</t>
  </si>
  <si>
    <t>粮食性财务挂账资金消化率</t>
  </si>
  <si>
    <t>反映粮食挂账资金消化占比。</t>
  </si>
  <si>
    <t>企业满意度</t>
  </si>
  <si>
    <t>反映获补助受益对象的满意程度。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</si>
  <si>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</si>
  <si>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</si>
  <si>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</si>
  <si>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</si>
  <si>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注：本单位本年度无政府性基金预算支出，故此表为空表。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</si>
  <si>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</si>
  <si>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</si>
  <si>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</si>
  <si>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</si>
  <si>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</si>
  <si>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</si>
  <si>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</si>
  <si>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</si>
  <si>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</si>
  <si>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</si>
  <si>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公务用车加油采购</t>
  </si>
  <si>
    <t>车辆加油、添加燃料服务</t>
  </si>
  <si>
    <t>元</t>
  </si>
  <si>
    <t>公车保险采购</t>
  </si>
  <si>
    <t>机动车保险服务</t>
  </si>
  <si>
    <t>A4彩色打印机采购</t>
  </si>
  <si>
    <t>A4彩色打印机</t>
  </si>
  <si>
    <t>台</t>
  </si>
  <si>
    <t>笔记本电脑采购</t>
  </si>
  <si>
    <t>便携式计算机</t>
  </si>
  <si>
    <t>公务用车维修采购</t>
  </si>
  <si>
    <t>车辆维修和保养服务</t>
  </si>
  <si>
    <t>普通复印机采购</t>
  </si>
  <si>
    <t>复印机</t>
  </si>
  <si>
    <t>A4纸采购</t>
  </si>
  <si>
    <t>复印纸</t>
  </si>
  <si>
    <t>箱</t>
  </si>
  <si>
    <t>碎纸机采购</t>
  </si>
  <si>
    <t>碎纸机</t>
  </si>
  <si>
    <t>台式电脑</t>
  </si>
  <si>
    <t>台式计算机</t>
  </si>
  <si>
    <t>预算08表</t>
  </si>
  <si>
    <t>政府购买服务项目</t>
  </si>
  <si>
    <t>政府购买服务目录</t>
  </si>
  <si>
    <t>注：本单位本年度无政府购买服务预算，故此表为空表。</t>
  </si>
  <si>
    <t>预算09-1表</t>
  </si>
  <si>
    <t>单位名称（项目）</t>
  </si>
  <si>
    <t>地区</t>
  </si>
  <si>
    <t>政府性基金</t>
  </si>
  <si>
    <t>-</t>
  </si>
  <si>
    <t>注：本单位本年度无县对下转移支付预算，故此表为空表。</t>
  </si>
  <si>
    <t>预算09-2表</t>
  </si>
  <si>
    <t>注：本单位本年度无县对下转移支付绩效目标，故此表为空表。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</si>
  <si>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</si>
  <si>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</si>
  <si>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</si>
  <si>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</si>
  <si>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</si>
  <si>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</si>
  <si>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</si>
  <si>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</si>
  <si>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</si>
  <si>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A02021003-A4黑白打印机</t>
  </si>
  <si>
    <t>A02010108-便捷式计算机</t>
  </si>
  <si>
    <t>笔记本电脑</t>
  </si>
  <si>
    <t>A02010105-台式计算机</t>
  </si>
  <si>
    <t>A02020100-复印机</t>
  </si>
  <si>
    <t>普通复印机</t>
  </si>
  <si>
    <t>A02021301-碎纸机</t>
  </si>
  <si>
    <t>预算11表</t>
  </si>
  <si>
    <t>上级补助</t>
  </si>
  <si>
    <t>注：本单位本年度无转移制度补助项目支出预算，故此表为空表。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</si>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</sst>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176" fontId="7" fillId="0" borderId="7" xfId="0" applyNumberFormat="1" applyFont="1" applyBorder="1" applyAlignment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  <protection locked="0"/>
    </xf>
    <xf numFmtId="176" fontId="7" fillId="0" borderId="7" xfId="0" applyNumberFormat="1" applyFont="1" applyBorder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2" t="str">
        <f>"单位名称："&amp;"双江拉祜族佤族布朗族傣族自治县发展和改革局"</f>
        <v>单位名称：双江拉祜族佤族布朗族傣族自治县发展和改革局</v>
      </c>
      <c r="B3" s="207"/>
      <c r="C3" s="20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3" t="s">
        <v>6</v>
      </c>
      <c r="B7" s="23">
        <v>10558236.99</v>
      </c>
      <c r="C7" s="133" t="s">
        <v>7</v>
      </c>
      <c r="D7" s="23">
        <v>7332178.92</v>
      </c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>
        <v>1600000</v>
      </c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8" t="s">
        <v>14</v>
      </c>
      <c r="B11" s="23"/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913255.03</v>
      </c>
    </row>
    <row r="15" ht="18.75" customHeight="1" spans="1:4">
      <c r="A15" s="167" t="s">
        <v>22</v>
      </c>
      <c r="B15" s="23"/>
      <c r="C15" s="166" t="s">
        <v>23</v>
      </c>
      <c r="D15" s="23">
        <v>188988.89</v>
      </c>
    </row>
    <row r="16" ht="18.75" customHeight="1" spans="1:4">
      <c r="A16" s="167" t="s">
        <v>24</v>
      </c>
      <c r="B16" s="23"/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273926.15</v>
      </c>
    </row>
    <row r="26" ht="18.75" customHeight="1" spans="1:4">
      <c r="A26" s="168" t="s">
        <v>26</v>
      </c>
      <c r="B26" s="23"/>
      <c r="C26" s="166" t="s">
        <v>36</v>
      </c>
      <c r="D26" s="23">
        <v>858900</v>
      </c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209"/>
      <c r="B33" s="170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10558236.99</v>
      </c>
      <c r="C34" s="210" t="s">
        <v>45</v>
      </c>
      <c r="D34" s="170">
        <v>11167248.99</v>
      </c>
    </row>
    <row r="35" ht="18.75" customHeight="1" spans="1:4">
      <c r="A35" s="211" t="s">
        <v>46</v>
      </c>
      <c r="B35" s="23">
        <v>609012</v>
      </c>
      <c r="C35" s="133" t="s">
        <v>47</v>
      </c>
      <c r="D35" s="23"/>
    </row>
    <row r="36" ht="18.75" customHeight="1" spans="1:4">
      <c r="A36" s="211" t="s">
        <v>48</v>
      </c>
      <c r="B36" s="23">
        <v>609012</v>
      </c>
      <c r="C36" s="133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3" t="s">
        <v>50</v>
      </c>
      <c r="D37" s="23"/>
    </row>
    <row r="38" ht="18.75" customHeight="1" spans="1:4">
      <c r="A38" s="212" t="s">
        <v>51</v>
      </c>
      <c r="B38" s="170">
        <f t="shared" ref="B38:D38" si="0">B34+B35</f>
        <v>11167248.99</v>
      </c>
      <c r="C38" s="210" t="s">
        <v>52</v>
      </c>
      <c r="D38" s="170">
        <f t="shared" si="0"/>
        <v>11167248.99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$A10:$XFD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1">
        <v>1</v>
      </c>
      <c r="B1" s="102">
        <v>0</v>
      </c>
      <c r="C1" s="101">
        <v>1</v>
      </c>
      <c r="D1" s="103"/>
      <c r="E1" s="103"/>
      <c r="F1" s="40" t="s">
        <v>547</v>
      </c>
    </row>
    <row r="2" ht="32.25" customHeight="1" spans="1:6">
      <c r="A2" s="104" t="str">
        <f>"2025"&amp;"年部门政府性基金预算支出预算表"</f>
        <v>2025年部门政府性基金预算支出预算表</v>
      </c>
      <c r="B2" s="105" t="s">
        <v>548</v>
      </c>
      <c r="C2" s="106"/>
      <c r="D2" s="107"/>
      <c r="E2" s="107"/>
      <c r="F2" s="107"/>
    </row>
    <row r="3" ht="18.75" customHeight="1" spans="1:6">
      <c r="A3" s="7" t="str">
        <f>"单位名称："&amp;"双江拉祜族佤族布朗族傣族自治县发展和改革局"</f>
        <v>单位名称：双江拉祜族佤族布朗族傣族自治县发展和改革局</v>
      </c>
      <c r="B3" s="7" t="s">
        <v>549</v>
      </c>
      <c r="C3" s="101"/>
      <c r="D3" s="103"/>
      <c r="E3" s="103"/>
      <c r="F3" s="40" t="s">
        <v>1</v>
      </c>
    </row>
    <row r="4" ht="18.75" customHeight="1" spans="1:6">
      <c r="A4" s="108" t="s">
        <v>222</v>
      </c>
      <c r="B4" s="109" t="s">
        <v>74</v>
      </c>
      <c r="C4" s="110" t="s">
        <v>75</v>
      </c>
      <c r="D4" s="13" t="s">
        <v>550</v>
      </c>
      <c r="E4" s="13"/>
      <c r="F4" s="14"/>
    </row>
    <row r="5" ht="18.75" customHeight="1" spans="1:6">
      <c r="A5" s="111"/>
      <c r="B5" s="112"/>
      <c r="C5" s="96"/>
      <c r="D5" s="95" t="s">
        <v>56</v>
      </c>
      <c r="E5" s="95" t="s">
        <v>76</v>
      </c>
      <c r="F5" s="95" t="s">
        <v>77</v>
      </c>
    </row>
    <row r="6" ht="18.75" customHeight="1" spans="1:6">
      <c r="A6" s="111">
        <v>1</v>
      </c>
      <c r="B6" s="113" t="s">
        <v>203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4"/>
      <c r="B7" s="83"/>
      <c r="C7" s="83"/>
      <c r="D7" s="23"/>
      <c r="E7" s="23"/>
      <c r="F7" s="23"/>
    </row>
    <row r="8" ht="18.75" customHeight="1" spans="1:6">
      <c r="A8" s="114"/>
      <c r="B8" s="83"/>
      <c r="C8" s="83"/>
      <c r="D8" s="23"/>
      <c r="E8" s="23"/>
      <c r="F8" s="23"/>
    </row>
    <row r="9" ht="18.75" customHeight="1" spans="1:6">
      <c r="A9" s="115" t="s">
        <v>160</v>
      </c>
      <c r="B9" s="116" t="s">
        <v>160</v>
      </c>
      <c r="C9" s="117" t="s">
        <v>160</v>
      </c>
      <c r="D9" s="23"/>
      <c r="E9" s="23"/>
      <c r="F9" s="23"/>
    </row>
    <row r="10" customHeight="1" spans="1:6">
      <c r="A10" s="38" t="s">
        <v>551</v>
      </c>
      <c r="B10" s="38"/>
      <c r="C10" s="38"/>
      <c r="D10" s="38"/>
      <c r="E10" s="38"/>
      <c r="F10" s="38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0"/>
  <sheetViews>
    <sheetView showZeros="0" workbookViewId="0">
      <selection activeCell="C17" sqref="C17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552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2" t="str">
        <f>"单位名称："&amp;"双江拉祜族佤族布朗族傣族自治县发展和改革局"</f>
        <v>单位名称：双江拉祜族佤族布朗族傣族自治县发展和改革局</v>
      </c>
      <c r="B3" s="94"/>
      <c r="C3" s="94"/>
      <c r="D3" s="94"/>
      <c r="E3" s="94"/>
      <c r="F3" s="94"/>
      <c r="G3" s="94"/>
      <c r="H3" s="94"/>
      <c r="I3" s="94"/>
      <c r="J3" s="94"/>
      <c r="O3" s="64"/>
      <c r="P3" s="64"/>
      <c r="Q3" s="40" t="s">
        <v>209</v>
      </c>
    </row>
    <row r="4" ht="18.75" customHeight="1" spans="1:17">
      <c r="A4" s="11" t="s">
        <v>553</v>
      </c>
      <c r="B4" s="73" t="s">
        <v>554</v>
      </c>
      <c r="C4" s="73" t="s">
        <v>555</v>
      </c>
      <c r="D4" s="73" t="s">
        <v>556</v>
      </c>
      <c r="E4" s="73" t="s">
        <v>557</v>
      </c>
      <c r="F4" s="73" t="s">
        <v>558</v>
      </c>
      <c r="G4" s="45" t="s">
        <v>229</v>
      </c>
      <c r="H4" s="45"/>
      <c r="I4" s="45"/>
      <c r="J4" s="45"/>
      <c r="K4" s="75"/>
      <c r="L4" s="45"/>
      <c r="M4" s="45"/>
      <c r="N4" s="45"/>
      <c r="O4" s="65"/>
      <c r="P4" s="75"/>
      <c r="Q4" s="46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559</v>
      </c>
      <c r="J5" s="76" t="s">
        <v>560</v>
      </c>
      <c r="K5" s="77" t="s">
        <v>561</v>
      </c>
      <c r="L5" s="90" t="s">
        <v>79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237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3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100000</v>
      </c>
      <c r="G8" s="23">
        <v>200000</v>
      </c>
      <c r="H8" s="23">
        <v>200000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8" t="s">
        <v>71</v>
      </c>
      <c r="B9" s="82"/>
      <c r="C9" s="82"/>
      <c r="D9" s="82"/>
      <c r="E9" s="99"/>
      <c r="F9" s="23">
        <v>100000</v>
      </c>
      <c r="G9" s="23">
        <v>200000</v>
      </c>
      <c r="H9" s="23">
        <v>200000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291</v>
      </c>
      <c r="B10" s="82" t="s">
        <v>562</v>
      </c>
      <c r="C10" s="82" t="s">
        <v>563</v>
      </c>
      <c r="D10" s="82" t="s">
        <v>564</v>
      </c>
      <c r="E10" s="99">
        <v>1</v>
      </c>
      <c r="F10" s="23"/>
      <c r="G10" s="23">
        <v>25000</v>
      </c>
      <c r="H10" s="23">
        <v>25000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291</v>
      </c>
      <c r="B11" s="82" t="s">
        <v>565</v>
      </c>
      <c r="C11" s="82" t="s">
        <v>566</v>
      </c>
      <c r="D11" s="82" t="s">
        <v>564</v>
      </c>
      <c r="E11" s="99">
        <v>1</v>
      </c>
      <c r="F11" s="23"/>
      <c r="G11" s="23">
        <v>9000</v>
      </c>
      <c r="H11" s="23">
        <v>9000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336</v>
      </c>
      <c r="B12" s="82" t="s">
        <v>567</v>
      </c>
      <c r="C12" s="82" t="s">
        <v>568</v>
      </c>
      <c r="D12" s="82" t="s">
        <v>569</v>
      </c>
      <c r="E12" s="99">
        <v>2</v>
      </c>
      <c r="F12" s="23">
        <v>8000</v>
      </c>
      <c r="G12" s="23">
        <v>8000</v>
      </c>
      <c r="H12" s="23">
        <v>8000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6" t="s">
        <v>336</v>
      </c>
      <c r="B13" s="82" t="s">
        <v>570</v>
      </c>
      <c r="C13" s="82" t="s">
        <v>571</v>
      </c>
      <c r="D13" s="82" t="s">
        <v>569</v>
      </c>
      <c r="E13" s="99">
        <v>4</v>
      </c>
      <c r="F13" s="23">
        <v>36000</v>
      </c>
      <c r="G13" s="23">
        <v>36000</v>
      </c>
      <c r="H13" s="23">
        <v>36000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6" t="s">
        <v>336</v>
      </c>
      <c r="B14" s="82" t="s">
        <v>562</v>
      </c>
      <c r="C14" s="82" t="s">
        <v>563</v>
      </c>
      <c r="D14" s="82" t="s">
        <v>564</v>
      </c>
      <c r="E14" s="99">
        <v>1</v>
      </c>
      <c r="F14" s="23"/>
      <c r="G14" s="23">
        <v>10000</v>
      </c>
      <c r="H14" s="23">
        <v>10000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16" t="s">
        <v>336</v>
      </c>
      <c r="B15" s="82" t="s">
        <v>572</v>
      </c>
      <c r="C15" s="82" t="s">
        <v>573</v>
      </c>
      <c r="D15" s="82" t="s">
        <v>564</v>
      </c>
      <c r="E15" s="99">
        <v>1</v>
      </c>
      <c r="F15" s="23"/>
      <c r="G15" s="23">
        <v>56000</v>
      </c>
      <c r="H15" s="23">
        <v>56000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16" t="s">
        <v>336</v>
      </c>
      <c r="B16" s="82" t="s">
        <v>574</v>
      </c>
      <c r="C16" s="82" t="s">
        <v>575</v>
      </c>
      <c r="D16" s="82" t="s">
        <v>569</v>
      </c>
      <c r="E16" s="99">
        <v>1</v>
      </c>
      <c r="F16" s="23">
        <v>20000</v>
      </c>
      <c r="G16" s="23">
        <v>20000</v>
      </c>
      <c r="H16" s="23">
        <v>20000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16" t="s">
        <v>336</v>
      </c>
      <c r="B17" s="82" t="s">
        <v>576</v>
      </c>
      <c r="C17" s="82" t="s">
        <v>577</v>
      </c>
      <c r="D17" s="82" t="s">
        <v>578</v>
      </c>
      <c r="E17" s="99">
        <v>50</v>
      </c>
      <c r="F17" s="23">
        <v>10000</v>
      </c>
      <c r="G17" s="23">
        <v>10000</v>
      </c>
      <c r="H17" s="23">
        <v>10000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16" t="s">
        <v>336</v>
      </c>
      <c r="B18" s="82" t="s">
        <v>579</v>
      </c>
      <c r="C18" s="82" t="s">
        <v>580</v>
      </c>
      <c r="D18" s="82" t="s">
        <v>569</v>
      </c>
      <c r="E18" s="99">
        <v>3</v>
      </c>
      <c r="F18" s="23">
        <v>3000</v>
      </c>
      <c r="G18" s="23">
        <v>3000</v>
      </c>
      <c r="H18" s="23">
        <v>3000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216" t="s">
        <v>336</v>
      </c>
      <c r="B19" s="82" t="s">
        <v>581</v>
      </c>
      <c r="C19" s="82" t="s">
        <v>582</v>
      </c>
      <c r="D19" s="82" t="s">
        <v>569</v>
      </c>
      <c r="E19" s="99">
        <v>4</v>
      </c>
      <c r="F19" s="23">
        <v>23000</v>
      </c>
      <c r="G19" s="23">
        <v>23000</v>
      </c>
      <c r="H19" s="23">
        <v>23000</v>
      </c>
      <c r="I19" s="23"/>
      <c r="J19" s="23"/>
      <c r="K19" s="23"/>
      <c r="L19" s="23"/>
      <c r="M19" s="23"/>
      <c r="N19" s="23"/>
      <c r="O19" s="23"/>
      <c r="P19" s="23"/>
      <c r="Q19" s="23"/>
    </row>
    <row r="20" ht="18.75" customHeight="1" spans="1:17">
      <c r="A20" s="84" t="s">
        <v>160</v>
      </c>
      <c r="B20" s="85"/>
      <c r="C20" s="85"/>
      <c r="D20" s="85"/>
      <c r="E20" s="97"/>
      <c r="F20" s="23">
        <v>100000</v>
      </c>
      <c r="G20" s="23">
        <v>200000</v>
      </c>
      <c r="H20" s="23">
        <v>200000</v>
      </c>
      <c r="I20" s="23"/>
      <c r="J20" s="23"/>
      <c r="K20" s="23"/>
      <c r="L20" s="23"/>
      <c r="M20" s="23"/>
      <c r="N20" s="23"/>
      <c r="O20" s="23"/>
      <c r="P20" s="23"/>
      <c r="Q20" s="23"/>
    </row>
  </sheetData>
  <mergeCells count="16">
    <mergeCell ref="A2:Q2"/>
    <mergeCell ref="A3:F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$A11:$XFD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9"/>
      <c r="M1" s="87"/>
      <c r="N1" s="88" t="s">
        <v>583</v>
      </c>
    </row>
    <row r="2" ht="34.5" customHeight="1" spans="1:14">
      <c r="A2" s="41" t="str">
        <f>"2025"&amp;"年部门政府购买服务预算表"</f>
        <v>2025年部门政府购买服务预算表</v>
      </c>
      <c r="B2" s="70"/>
      <c r="C2" s="51"/>
      <c r="D2" s="70"/>
      <c r="E2" s="70"/>
      <c r="F2" s="70"/>
      <c r="G2" s="70"/>
      <c r="H2" s="71"/>
      <c r="I2" s="70"/>
      <c r="J2" s="70"/>
      <c r="K2" s="70"/>
      <c r="L2" s="51"/>
      <c r="M2" s="71"/>
      <c r="N2" s="70"/>
    </row>
    <row r="3" ht="18.75" customHeight="1" spans="1:14">
      <c r="A3" s="60" t="str">
        <f>"单位名称："&amp;"双江拉祜族佤族布朗族傣族自治县发展和改革局"</f>
        <v>单位名称：双江拉祜族佤族布朗族傣族自治县发展和改革局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89"/>
      <c r="N3" s="88" t="s">
        <v>209</v>
      </c>
    </row>
    <row r="4" ht="18.75" customHeight="1" spans="1:14">
      <c r="A4" s="11" t="s">
        <v>553</v>
      </c>
      <c r="B4" s="73" t="s">
        <v>584</v>
      </c>
      <c r="C4" s="74" t="s">
        <v>585</v>
      </c>
      <c r="D4" s="45" t="s">
        <v>229</v>
      </c>
      <c r="E4" s="45"/>
      <c r="F4" s="45"/>
      <c r="G4" s="45"/>
      <c r="H4" s="75"/>
      <c r="I4" s="45"/>
      <c r="J4" s="45"/>
      <c r="K4" s="45"/>
      <c r="L4" s="65"/>
      <c r="M4" s="75"/>
      <c r="N4" s="46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559</v>
      </c>
      <c r="G5" s="76" t="s">
        <v>560</v>
      </c>
      <c r="H5" s="77" t="s">
        <v>561</v>
      </c>
      <c r="I5" s="90" t="s">
        <v>79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237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160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Format="1" customHeight="1" spans="1:6">
      <c r="A11" s="38" t="s">
        <v>586</v>
      </c>
      <c r="B11" s="38"/>
      <c r="C11" s="38"/>
      <c r="D11" s="38"/>
      <c r="E11" s="38"/>
      <c r="F11" s="38"/>
    </row>
  </sheetData>
  <mergeCells count="14">
    <mergeCell ref="A2:N2"/>
    <mergeCell ref="A3:C3"/>
    <mergeCell ref="D4:N4"/>
    <mergeCell ref="I5:N5"/>
    <mergeCell ref="A10:C10"/>
    <mergeCell ref="A11:F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$A9:$XFD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8"/>
      <c r="G1" s="39"/>
      <c r="H1" s="39"/>
      <c r="I1" s="39" t="s">
        <v>587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60" t="str">
        <f>"单位名称："&amp;"双江拉祜族佤族布朗族傣族自治县发展和改革局"</f>
        <v>单位名称：双江拉祜族佤族布朗族傣族自治县发展和改革局</v>
      </c>
      <c r="B3" s="61"/>
      <c r="C3" s="61"/>
      <c r="D3" s="62"/>
      <c r="E3" s="63"/>
      <c r="G3" s="64"/>
      <c r="H3" s="64"/>
      <c r="I3" s="39" t="s">
        <v>209</v>
      </c>
    </row>
    <row r="4" ht="18.75" customHeight="1" spans="1:9">
      <c r="A4" s="31" t="s">
        <v>588</v>
      </c>
      <c r="B4" s="12" t="s">
        <v>229</v>
      </c>
      <c r="C4" s="13"/>
      <c r="D4" s="13"/>
      <c r="E4" s="12" t="s">
        <v>589</v>
      </c>
      <c r="F4" s="13"/>
      <c r="G4" s="65"/>
      <c r="H4" s="65"/>
      <c r="I4" s="14"/>
    </row>
    <row r="5" ht="18.75" customHeight="1" spans="1:9">
      <c r="A5" s="33"/>
      <c r="B5" s="32" t="s">
        <v>56</v>
      </c>
      <c r="C5" s="11" t="s">
        <v>59</v>
      </c>
      <c r="D5" s="66" t="s">
        <v>590</v>
      </c>
      <c r="E5" s="67" t="s">
        <v>591</v>
      </c>
      <c r="F5" s="67" t="s">
        <v>591</v>
      </c>
      <c r="G5" s="67" t="s">
        <v>591</v>
      </c>
      <c r="H5" s="67" t="s">
        <v>591</v>
      </c>
      <c r="I5" s="67" t="s">
        <v>591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Format="1" customHeight="1" spans="1:6">
      <c r="A9" s="38" t="s">
        <v>592</v>
      </c>
      <c r="B9" s="38"/>
      <c r="C9" s="38"/>
      <c r="D9" s="38"/>
      <c r="E9" s="38"/>
      <c r="F9" s="38"/>
    </row>
  </sheetData>
  <mergeCells count="6">
    <mergeCell ref="A2:I2"/>
    <mergeCell ref="A3:E3"/>
    <mergeCell ref="B4:D4"/>
    <mergeCell ref="E4:I4"/>
    <mergeCell ref="A9:F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$A8:$XFD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593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"单位名称："&amp;"双江拉祜族佤族布朗族傣族自治县发展和改革局"</f>
        <v>单位名称：双江拉祜族佤族布朗族傣族自治县发展和改革局</v>
      </c>
      <c r="B3" s="3"/>
      <c r="C3" s="3"/>
      <c r="D3" s="3"/>
      <c r="E3" s="3"/>
      <c r="F3" s="52"/>
      <c r="G3" s="3"/>
      <c r="H3" s="52"/>
    </row>
    <row r="4" ht="18.75" customHeight="1" spans="1:10">
      <c r="A4" s="47" t="s">
        <v>347</v>
      </c>
      <c r="B4" s="47" t="s">
        <v>348</v>
      </c>
      <c r="C4" s="47" t="s">
        <v>349</v>
      </c>
      <c r="D4" s="47" t="s">
        <v>350</v>
      </c>
      <c r="E4" s="47" t="s">
        <v>351</v>
      </c>
      <c r="F4" s="53" t="s">
        <v>352</v>
      </c>
      <c r="G4" s="47" t="s">
        <v>353</v>
      </c>
      <c r="H4" s="53" t="s">
        <v>354</v>
      </c>
      <c r="I4" s="53" t="s">
        <v>355</v>
      </c>
      <c r="J4" s="47" t="s">
        <v>356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ht="18.75" customHeight="1" spans="1:10">
      <c r="A6" s="21"/>
      <c r="B6" s="54"/>
      <c r="C6" s="54"/>
      <c r="D6" s="54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customFormat="1" ht="14.25" customHeight="1" spans="1:6">
      <c r="A8" s="38" t="s">
        <v>594</v>
      </c>
      <c r="B8" s="38"/>
      <c r="C8" s="38"/>
      <c r="D8" s="38"/>
      <c r="E8" s="38"/>
      <c r="F8" s="38"/>
    </row>
  </sheetData>
  <mergeCells count="3">
    <mergeCell ref="A2:J2"/>
    <mergeCell ref="A3:H3"/>
    <mergeCell ref="A8:F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selection activeCell="F12" sqref="F1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595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"单位名称："&amp;"双江拉祜族佤族布朗族傣族自治县发展和改革局"</f>
        <v>单位名称：双江拉祜族佤族布朗族傣族自治县发展和改革局</v>
      </c>
      <c r="B3" s="8"/>
      <c r="C3" s="3"/>
      <c r="H3" s="43" t="s">
        <v>209</v>
      </c>
    </row>
    <row r="4" ht="18.75" customHeight="1" spans="1:8">
      <c r="A4" s="11" t="s">
        <v>222</v>
      </c>
      <c r="B4" s="11" t="s">
        <v>596</v>
      </c>
      <c r="C4" s="11" t="s">
        <v>597</v>
      </c>
      <c r="D4" s="11" t="s">
        <v>598</v>
      </c>
      <c r="E4" s="11" t="s">
        <v>599</v>
      </c>
      <c r="F4" s="44" t="s">
        <v>600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557</v>
      </c>
      <c r="G5" s="47" t="s">
        <v>601</v>
      </c>
      <c r="H5" s="47" t="s">
        <v>602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7" customHeight="1" spans="1:8">
      <c r="A7" s="48" t="s">
        <v>71</v>
      </c>
      <c r="B7" s="23" t="s">
        <v>603</v>
      </c>
      <c r="C7" s="23" t="s">
        <v>604</v>
      </c>
      <c r="D7" s="23" t="s">
        <v>568</v>
      </c>
      <c r="E7" s="23" t="s">
        <v>569</v>
      </c>
      <c r="F7" s="23">
        <v>2</v>
      </c>
      <c r="G7" s="23">
        <v>4000</v>
      </c>
      <c r="H7" s="23">
        <v>8000</v>
      </c>
    </row>
    <row r="8" ht="25" customHeight="1" spans="1:8">
      <c r="A8" s="48" t="s">
        <v>71</v>
      </c>
      <c r="B8" s="23" t="s">
        <v>603</v>
      </c>
      <c r="C8" s="49" t="s">
        <v>605</v>
      </c>
      <c r="D8" s="23" t="s">
        <v>606</v>
      </c>
      <c r="E8" s="23" t="s">
        <v>569</v>
      </c>
      <c r="F8" s="23">
        <v>4</v>
      </c>
      <c r="G8" s="23">
        <v>8000</v>
      </c>
      <c r="H8" s="23">
        <v>36000</v>
      </c>
    </row>
    <row r="9" ht="25" customHeight="1" spans="1:8">
      <c r="A9" s="48" t="s">
        <v>71</v>
      </c>
      <c r="B9" s="23" t="s">
        <v>603</v>
      </c>
      <c r="C9" s="23" t="s">
        <v>607</v>
      </c>
      <c r="D9" s="23" t="s">
        <v>581</v>
      </c>
      <c r="E9" s="23" t="s">
        <v>569</v>
      </c>
      <c r="F9" s="23">
        <v>4</v>
      </c>
      <c r="G9" s="23">
        <v>5750</v>
      </c>
      <c r="H9" s="23">
        <v>23000</v>
      </c>
    </row>
    <row r="10" ht="25" customHeight="1" spans="1:8">
      <c r="A10" s="48" t="s">
        <v>71</v>
      </c>
      <c r="B10" s="23" t="s">
        <v>603</v>
      </c>
      <c r="C10" s="23" t="s">
        <v>608</v>
      </c>
      <c r="D10" s="23" t="s">
        <v>609</v>
      </c>
      <c r="E10" s="23" t="s">
        <v>569</v>
      </c>
      <c r="F10" s="23">
        <v>1</v>
      </c>
      <c r="G10" s="23">
        <v>20000</v>
      </c>
      <c r="H10" s="23">
        <v>20000</v>
      </c>
    </row>
    <row r="11" ht="25" customHeight="1" spans="1:8">
      <c r="A11" s="48" t="s">
        <v>71</v>
      </c>
      <c r="B11" s="23" t="s">
        <v>603</v>
      </c>
      <c r="C11" s="23" t="s">
        <v>610</v>
      </c>
      <c r="D11" s="23" t="s">
        <v>580</v>
      </c>
      <c r="E11" s="23" t="s">
        <v>569</v>
      </c>
      <c r="F11" s="23">
        <v>3</v>
      </c>
      <c r="G11" s="23">
        <v>1000</v>
      </c>
      <c r="H11" s="23">
        <v>30000</v>
      </c>
    </row>
    <row r="12" ht="18.75" customHeight="1" spans="1:8">
      <c r="A12" s="50" t="s">
        <v>56</v>
      </c>
      <c r="B12" s="23"/>
      <c r="C12" s="23"/>
      <c r="D12" s="23"/>
      <c r="E12" s="23"/>
      <c r="F12" s="23">
        <f>SUM(F7:F11)</f>
        <v>14</v>
      </c>
      <c r="G12" s="23">
        <f>SUM(G7:G11)</f>
        <v>38750</v>
      </c>
      <c r="H12" s="23">
        <f>SUM(H7:H11)</f>
        <v>117000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6" sqref="B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611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"单位名称："&amp;"双江拉祜族佤族布朗族傣族自治县发展和改革局"</f>
        <v>单位名称：双江拉祜族佤族布朗族傣族自治县发展和改革局</v>
      </c>
      <c r="B3" s="8"/>
      <c r="C3" s="8"/>
      <c r="D3" s="8"/>
      <c r="E3" s="8"/>
      <c r="F3" s="8"/>
      <c r="G3" s="8"/>
      <c r="H3" s="9"/>
      <c r="I3" s="9"/>
      <c r="J3" s="9"/>
      <c r="K3" s="4" t="s">
        <v>209</v>
      </c>
    </row>
    <row r="4" ht="18.75" customHeight="1" spans="1:11">
      <c r="A4" s="10" t="s">
        <v>308</v>
      </c>
      <c r="B4" s="10" t="s">
        <v>224</v>
      </c>
      <c r="C4" s="10" t="s">
        <v>309</v>
      </c>
      <c r="D4" s="11" t="s">
        <v>225</v>
      </c>
      <c r="E4" s="11" t="s">
        <v>226</v>
      </c>
      <c r="F4" s="11" t="s">
        <v>310</v>
      </c>
      <c r="G4" s="11" t="s">
        <v>311</v>
      </c>
      <c r="H4" s="31" t="s">
        <v>56</v>
      </c>
      <c r="I4" s="12" t="s">
        <v>612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160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Format="1" customHeight="1" spans="1:6">
      <c r="A11" s="38" t="s">
        <v>613</v>
      </c>
      <c r="B11" s="38"/>
      <c r="C11" s="38"/>
      <c r="D11" s="38"/>
      <c r="E11" s="38"/>
      <c r="F11" s="38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614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"单位名称："&amp;"双江拉祜族佤族布朗族傣族自治县发展和改革局"</f>
        <v>单位名称：双江拉祜族佤族布朗族傣族自治县发展和改革局</v>
      </c>
      <c r="B3" s="8"/>
      <c r="C3" s="8"/>
      <c r="D3" s="8"/>
      <c r="E3" s="9"/>
      <c r="F3" s="9"/>
      <c r="G3" s="4" t="s">
        <v>209</v>
      </c>
    </row>
    <row r="4" ht="18.75" customHeight="1" spans="1:7">
      <c r="A4" s="10" t="s">
        <v>309</v>
      </c>
      <c r="B4" s="10" t="s">
        <v>308</v>
      </c>
      <c r="C4" s="10" t="s">
        <v>224</v>
      </c>
      <c r="D4" s="11" t="s">
        <v>615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5908900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5908900</v>
      </c>
      <c r="F9" s="23"/>
      <c r="G9" s="23"/>
    </row>
    <row r="10" ht="18.75" customHeight="1" spans="1:7">
      <c r="A10" s="25"/>
      <c r="B10" s="21" t="s">
        <v>616</v>
      </c>
      <c r="C10" s="21" t="s">
        <v>332</v>
      </c>
      <c r="D10" s="21" t="s">
        <v>617</v>
      </c>
      <c r="E10" s="23">
        <v>850000</v>
      </c>
      <c r="F10" s="23"/>
      <c r="G10" s="23"/>
    </row>
    <row r="11" ht="18.75" customHeight="1" spans="1:7">
      <c r="A11" s="25"/>
      <c r="B11" s="21" t="s">
        <v>616</v>
      </c>
      <c r="C11" s="21" t="s">
        <v>344</v>
      </c>
      <c r="D11" s="21" t="s">
        <v>617</v>
      </c>
      <c r="E11" s="23">
        <v>78000</v>
      </c>
      <c r="F11" s="23"/>
      <c r="G11" s="23"/>
    </row>
    <row r="12" ht="18.75" customHeight="1" spans="1:7">
      <c r="A12" s="25"/>
      <c r="B12" s="21" t="s">
        <v>616</v>
      </c>
      <c r="C12" s="21" t="s">
        <v>336</v>
      </c>
      <c r="D12" s="21" t="s">
        <v>617</v>
      </c>
      <c r="E12" s="23">
        <v>2600000</v>
      </c>
      <c r="F12" s="23"/>
      <c r="G12" s="23"/>
    </row>
    <row r="13" ht="18.75" customHeight="1" spans="1:7">
      <c r="A13" s="25"/>
      <c r="B13" s="21" t="s">
        <v>616</v>
      </c>
      <c r="C13" s="21" t="s">
        <v>321</v>
      </c>
      <c r="D13" s="21" t="s">
        <v>617</v>
      </c>
      <c r="E13" s="23">
        <v>380900</v>
      </c>
      <c r="F13" s="23"/>
      <c r="G13" s="23"/>
    </row>
    <row r="14" ht="18.75" customHeight="1" spans="1:7">
      <c r="A14" s="25"/>
      <c r="B14" s="21" t="s">
        <v>616</v>
      </c>
      <c r="C14" s="21" t="s">
        <v>325</v>
      </c>
      <c r="D14" s="21" t="s">
        <v>617</v>
      </c>
      <c r="E14" s="23">
        <v>250000</v>
      </c>
      <c r="F14" s="23"/>
      <c r="G14" s="23"/>
    </row>
    <row r="15" ht="18.75" customHeight="1" spans="1:7">
      <c r="A15" s="25"/>
      <c r="B15" s="21" t="s">
        <v>616</v>
      </c>
      <c r="C15" s="21" t="s">
        <v>338</v>
      </c>
      <c r="D15" s="21" t="s">
        <v>617</v>
      </c>
      <c r="E15" s="23">
        <v>1350000</v>
      </c>
      <c r="F15" s="23"/>
      <c r="G15" s="23"/>
    </row>
    <row r="16" ht="18.75" customHeight="1" spans="1:7">
      <c r="A16" s="25"/>
      <c r="B16" s="21" t="s">
        <v>616</v>
      </c>
      <c r="C16" s="21" t="s">
        <v>342</v>
      </c>
      <c r="D16" s="21" t="s">
        <v>617</v>
      </c>
      <c r="E16" s="23">
        <v>250000</v>
      </c>
      <c r="F16" s="23"/>
      <c r="G16" s="23"/>
    </row>
    <row r="17" ht="18.75" customHeight="1" spans="1:7">
      <c r="A17" s="25"/>
      <c r="B17" s="21" t="s">
        <v>618</v>
      </c>
      <c r="C17" s="21" t="s">
        <v>329</v>
      </c>
      <c r="D17" s="21" t="s">
        <v>617</v>
      </c>
      <c r="E17" s="23">
        <v>150000</v>
      </c>
      <c r="F17" s="23"/>
      <c r="G17" s="23"/>
    </row>
    <row r="18" ht="18.75" customHeight="1" spans="1:7">
      <c r="A18" s="26" t="s">
        <v>56</v>
      </c>
      <c r="B18" s="27" t="s">
        <v>619</v>
      </c>
      <c r="C18" s="27"/>
      <c r="D18" s="28"/>
      <c r="E18" s="23">
        <v>5908900</v>
      </c>
      <c r="F18" s="23"/>
      <c r="G18" s="23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9"/>
      <c r="O1" s="68"/>
      <c r="P1" s="68"/>
      <c r="Q1" s="68"/>
      <c r="R1" s="68"/>
      <c r="S1" s="39" t="s">
        <v>53</v>
      </c>
    </row>
    <row r="2" ht="57.75" customHeight="1" spans="1:19">
      <c r="A2" s="129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2" t="str">
        <f>"单位名称："&amp;"双江拉祜族佤族布朗族傣族自治县发展和改革局"</f>
        <v>单位名称：双江拉祜族佤族布朗族傣族自治县发展和改革局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9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11167248.99</v>
      </c>
      <c r="D8" s="23">
        <v>10558236.99</v>
      </c>
      <c r="E8" s="23">
        <v>10558236.99</v>
      </c>
      <c r="F8" s="23"/>
      <c r="G8" s="23"/>
      <c r="H8" s="23"/>
      <c r="I8" s="23"/>
      <c r="J8" s="23"/>
      <c r="K8" s="23"/>
      <c r="L8" s="23"/>
      <c r="M8" s="23"/>
      <c r="N8" s="23"/>
      <c r="O8" s="23">
        <v>609012</v>
      </c>
      <c r="P8" s="23">
        <v>609012</v>
      </c>
      <c r="Q8" s="23"/>
      <c r="R8" s="23"/>
      <c r="S8" s="23"/>
    </row>
    <row r="9" ht="18.75" customHeight="1" spans="1:19">
      <c r="A9" s="98" t="s">
        <v>72</v>
      </c>
      <c r="B9" s="196" t="s">
        <v>71</v>
      </c>
      <c r="C9" s="23">
        <v>11167248.99</v>
      </c>
      <c r="D9" s="23">
        <v>10558236.99</v>
      </c>
      <c r="E9" s="23">
        <v>10558236.99</v>
      </c>
      <c r="F9" s="23"/>
      <c r="G9" s="23"/>
      <c r="H9" s="23"/>
      <c r="I9" s="23"/>
      <c r="J9" s="23"/>
      <c r="K9" s="23"/>
      <c r="L9" s="23"/>
      <c r="M9" s="23"/>
      <c r="N9" s="23"/>
      <c r="O9" s="23">
        <v>609012</v>
      </c>
      <c r="P9" s="23">
        <v>609012</v>
      </c>
      <c r="Q9" s="23"/>
      <c r="R9" s="23"/>
      <c r="S9" s="23"/>
    </row>
    <row r="10" ht="18.75" customHeight="1" spans="1:19">
      <c r="A10" s="197" t="s">
        <v>56</v>
      </c>
      <c r="B10" s="198"/>
      <c r="C10" s="23">
        <v>11167248.99</v>
      </c>
      <c r="D10" s="23">
        <v>10558236.99</v>
      </c>
      <c r="E10" s="23">
        <v>10558236.99</v>
      </c>
      <c r="F10" s="23"/>
      <c r="G10" s="23"/>
      <c r="H10" s="23"/>
      <c r="I10" s="23"/>
      <c r="J10" s="23"/>
      <c r="K10" s="23"/>
      <c r="L10" s="23"/>
      <c r="M10" s="23"/>
      <c r="N10" s="23"/>
      <c r="O10" s="23">
        <v>609012</v>
      </c>
      <c r="P10" s="23">
        <v>609012</v>
      </c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"单位名称："&amp;"双江拉祜族佤族布朗族傣族自治县发展和改革局"</f>
        <v>单位名称：双江拉祜族佤族布朗族傣族自治县发展和改革局</v>
      </c>
      <c r="B3" s="175"/>
      <c r="C3" s="63"/>
      <c r="D3" s="30"/>
      <c r="E3" s="63"/>
      <c r="F3" s="63"/>
      <c r="G3" s="63"/>
      <c r="H3" s="30"/>
      <c r="I3" s="63"/>
      <c r="J3" s="30"/>
      <c r="K3" s="63"/>
      <c r="L3" s="63"/>
      <c r="M3" s="182"/>
      <c r="N3" s="182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5" t="s">
        <v>76</v>
      </c>
      <c r="F4" s="139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3" t="s">
        <v>76</v>
      </c>
      <c r="F5" s="93" t="s">
        <v>77</v>
      </c>
      <c r="G5" s="18"/>
      <c r="H5" s="18"/>
      <c r="I5" s="18"/>
      <c r="J5" s="67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8">
        <v>1</v>
      </c>
      <c r="B6" s="118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3" t="s">
        <v>85</v>
      </c>
      <c r="B7" s="161" t="s">
        <v>86</v>
      </c>
      <c r="C7" s="23">
        <v>7332178.92</v>
      </c>
      <c r="D7" s="23">
        <v>7332178.92</v>
      </c>
      <c r="E7" s="23">
        <v>3273166.92</v>
      </c>
      <c r="F7" s="23">
        <v>4059012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6" t="s">
        <v>87</v>
      </c>
      <c r="B8" s="213" t="s">
        <v>88</v>
      </c>
      <c r="C8" s="23">
        <v>6732178.92</v>
      </c>
      <c r="D8" s="23">
        <v>6732178.92</v>
      </c>
      <c r="E8" s="23">
        <v>3273166.92</v>
      </c>
      <c r="F8" s="23">
        <v>3459012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8" t="s">
        <v>89</v>
      </c>
      <c r="B9" s="214" t="s">
        <v>90</v>
      </c>
      <c r="C9" s="23">
        <v>2864806.92</v>
      </c>
      <c r="D9" s="23">
        <v>2864806.92</v>
      </c>
      <c r="E9" s="23">
        <v>2864806.92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91</v>
      </c>
      <c r="B10" s="214" t="s">
        <v>92</v>
      </c>
      <c r="C10" s="23">
        <v>850000</v>
      </c>
      <c r="D10" s="23">
        <v>850000</v>
      </c>
      <c r="E10" s="23"/>
      <c r="F10" s="23">
        <v>850000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8" t="s">
        <v>93</v>
      </c>
      <c r="B11" s="214" t="s">
        <v>94</v>
      </c>
      <c r="C11" s="23">
        <v>2600000</v>
      </c>
      <c r="D11" s="23">
        <v>2600000</v>
      </c>
      <c r="E11" s="23"/>
      <c r="F11" s="23">
        <v>2600000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95</v>
      </c>
      <c r="B12" s="214" t="s">
        <v>96</v>
      </c>
      <c r="C12" s="23">
        <v>9012</v>
      </c>
      <c r="D12" s="23">
        <v>9012</v>
      </c>
      <c r="E12" s="23"/>
      <c r="F12" s="23">
        <v>9012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4" t="s">
        <v>98</v>
      </c>
      <c r="C13" s="23">
        <v>408360</v>
      </c>
      <c r="D13" s="23">
        <v>408360</v>
      </c>
      <c r="E13" s="23">
        <v>408360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99</v>
      </c>
      <c r="B14" s="213" t="s">
        <v>100</v>
      </c>
      <c r="C14" s="23">
        <v>600000</v>
      </c>
      <c r="D14" s="23">
        <v>600000</v>
      </c>
      <c r="E14" s="23"/>
      <c r="F14" s="23">
        <v>600000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101</v>
      </c>
      <c r="B15" s="214" t="s">
        <v>102</v>
      </c>
      <c r="C15" s="23">
        <v>600000</v>
      </c>
      <c r="D15" s="23">
        <v>600000</v>
      </c>
      <c r="E15" s="23"/>
      <c r="F15" s="23">
        <v>600000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3" t="s">
        <v>103</v>
      </c>
      <c r="B16" s="161" t="s">
        <v>104</v>
      </c>
      <c r="C16" s="23">
        <v>1600000</v>
      </c>
      <c r="D16" s="23">
        <v>1600000</v>
      </c>
      <c r="E16" s="23"/>
      <c r="F16" s="23">
        <v>1600000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105</v>
      </c>
      <c r="B17" s="213" t="s">
        <v>106</v>
      </c>
      <c r="C17" s="23">
        <v>1600000</v>
      </c>
      <c r="D17" s="23">
        <v>1600000</v>
      </c>
      <c r="E17" s="23"/>
      <c r="F17" s="23">
        <v>1600000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107</v>
      </c>
      <c r="B18" s="214" t="s">
        <v>108</v>
      </c>
      <c r="C18" s="23">
        <v>1550000</v>
      </c>
      <c r="D18" s="23">
        <v>1550000</v>
      </c>
      <c r="E18" s="23"/>
      <c r="F18" s="23">
        <v>1550000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109</v>
      </c>
      <c r="B19" s="214" t="s">
        <v>110</v>
      </c>
      <c r="C19" s="23">
        <v>50000</v>
      </c>
      <c r="D19" s="23">
        <v>50000</v>
      </c>
      <c r="E19" s="23"/>
      <c r="F19" s="23">
        <v>50000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3" t="s">
        <v>111</v>
      </c>
      <c r="B20" s="161" t="s">
        <v>112</v>
      </c>
      <c r="C20" s="23">
        <v>913255.03</v>
      </c>
      <c r="D20" s="23">
        <v>913255.03</v>
      </c>
      <c r="E20" s="23">
        <v>913255.03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113</v>
      </c>
      <c r="B21" s="213" t="s">
        <v>114</v>
      </c>
      <c r="C21" s="23">
        <v>860014.86</v>
      </c>
      <c r="D21" s="23">
        <v>860014.86</v>
      </c>
      <c r="E21" s="23">
        <v>860014.86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115</v>
      </c>
      <c r="B22" s="214" t="s">
        <v>116</v>
      </c>
      <c r="C22" s="23">
        <v>494780</v>
      </c>
      <c r="D22" s="23">
        <v>494780</v>
      </c>
      <c r="E22" s="23">
        <v>494780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117</v>
      </c>
      <c r="B23" s="214" t="s">
        <v>118</v>
      </c>
      <c r="C23" s="23">
        <v>365234.86</v>
      </c>
      <c r="D23" s="23">
        <v>365234.86</v>
      </c>
      <c r="E23" s="23">
        <v>365234.86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119</v>
      </c>
      <c r="B24" s="213" t="s">
        <v>120</v>
      </c>
      <c r="C24" s="23">
        <v>18000</v>
      </c>
      <c r="D24" s="23">
        <v>18000</v>
      </c>
      <c r="E24" s="23">
        <v>18000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121</v>
      </c>
      <c r="B25" s="214" t="s">
        <v>122</v>
      </c>
      <c r="C25" s="23">
        <v>18000</v>
      </c>
      <c r="D25" s="23">
        <v>18000</v>
      </c>
      <c r="E25" s="23">
        <v>18000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123</v>
      </c>
      <c r="B26" s="213" t="s">
        <v>124</v>
      </c>
      <c r="C26" s="23">
        <v>30645.17</v>
      </c>
      <c r="D26" s="23">
        <v>30645.17</v>
      </c>
      <c r="E26" s="23">
        <v>30645.17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8" t="s">
        <v>125</v>
      </c>
      <c r="B27" s="214" t="s">
        <v>126</v>
      </c>
      <c r="C27" s="23">
        <v>30645.17</v>
      </c>
      <c r="D27" s="23">
        <v>30645.17</v>
      </c>
      <c r="E27" s="23">
        <v>30645.17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6" t="s">
        <v>127</v>
      </c>
      <c r="B28" s="213" t="s">
        <v>128</v>
      </c>
      <c r="C28" s="23">
        <v>4595</v>
      </c>
      <c r="D28" s="23">
        <v>4595</v>
      </c>
      <c r="E28" s="23">
        <v>4595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8" t="s">
        <v>129</v>
      </c>
      <c r="B29" s="214" t="s">
        <v>128</v>
      </c>
      <c r="C29" s="23">
        <v>4595</v>
      </c>
      <c r="D29" s="23">
        <v>4595</v>
      </c>
      <c r="E29" s="23">
        <v>4595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33" t="s">
        <v>130</v>
      </c>
      <c r="B30" s="161" t="s">
        <v>131</v>
      </c>
      <c r="C30" s="23">
        <v>188988.89</v>
      </c>
      <c r="D30" s="23">
        <v>188988.89</v>
      </c>
      <c r="E30" s="23">
        <v>188988.89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6" t="s">
        <v>132</v>
      </c>
      <c r="B31" s="213" t="s">
        <v>133</v>
      </c>
      <c r="C31" s="23">
        <v>188988.89</v>
      </c>
      <c r="D31" s="23">
        <v>188988.89</v>
      </c>
      <c r="E31" s="23">
        <v>188988.89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8" t="s">
        <v>134</v>
      </c>
      <c r="B32" s="214" t="s">
        <v>135</v>
      </c>
      <c r="C32" s="23">
        <v>111696.56</v>
      </c>
      <c r="D32" s="23">
        <v>111696.56</v>
      </c>
      <c r="E32" s="23">
        <v>111696.56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8" t="s">
        <v>136</v>
      </c>
      <c r="B33" s="214" t="s">
        <v>137</v>
      </c>
      <c r="C33" s="23">
        <v>28207.37</v>
      </c>
      <c r="D33" s="23">
        <v>28207.37</v>
      </c>
      <c r="E33" s="23">
        <v>28207.37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8" t="s">
        <v>138</v>
      </c>
      <c r="B34" s="214" t="s">
        <v>139</v>
      </c>
      <c r="C34" s="23">
        <v>34320</v>
      </c>
      <c r="D34" s="23">
        <v>34320</v>
      </c>
      <c r="E34" s="23">
        <v>34320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8" t="s">
        <v>140</v>
      </c>
      <c r="B35" s="214" t="s">
        <v>141</v>
      </c>
      <c r="C35" s="23">
        <v>14764.96</v>
      </c>
      <c r="D35" s="23">
        <v>14764.96</v>
      </c>
      <c r="E35" s="23">
        <v>14764.96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33" t="s">
        <v>142</v>
      </c>
      <c r="B36" s="161" t="s">
        <v>143</v>
      </c>
      <c r="C36" s="23">
        <v>273926.15</v>
      </c>
      <c r="D36" s="23">
        <v>273926.15</v>
      </c>
      <c r="E36" s="23">
        <v>273926.15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76" t="s">
        <v>144</v>
      </c>
      <c r="B37" s="213" t="s">
        <v>145</v>
      </c>
      <c r="C37" s="23">
        <v>273926.15</v>
      </c>
      <c r="D37" s="23">
        <v>273926.15</v>
      </c>
      <c r="E37" s="23">
        <v>273926.15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8" t="s">
        <v>146</v>
      </c>
      <c r="B38" s="214" t="s">
        <v>147</v>
      </c>
      <c r="C38" s="23">
        <v>273926.15</v>
      </c>
      <c r="D38" s="23">
        <v>273926.15</v>
      </c>
      <c r="E38" s="23">
        <v>273926.15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33" t="s">
        <v>148</v>
      </c>
      <c r="B39" s="161" t="s">
        <v>149</v>
      </c>
      <c r="C39" s="23">
        <v>858900</v>
      </c>
      <c r="D39" s="23">
        <v>858900</v>
      </c>
      <c r="E39" s="23"/>
      <c r="F39" s="23">
        <v>858900</v>
      </c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6" t="s">
        <v>150</v>
      </c>
      <c r="B40" s="213" t="s">
        <v>151</v>
      </c>
      <c r="C40" s="23">
        <v>858900</v>
      </c>
      <c r="D40" s="23">
        <v>858900</v>
      </c>
      <c r="E40" s="23"/>
      <c r="F40" s="23">
        <v>858900</v>
      </c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78" t="s">
        <v>152</v>
      </c>
      <c r="B41" s="214" t="s">
        <v>153</v>
      </c>
      <c r="C41" s="23">
        <v>150000</v>
      </c>
      <c r="D41" s="23">
        <v>150000</v>
      </c>
      <c r="E41" s="23"/>
      <c r="F41" s="23">
        <v>150000</v>
      </c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78" t="s">
        <v>154</v>
      </c>
      <c r="B42" s="214" t="s">
        <v>155</v>
      </c>
      <c r="C42" s="23">
        <v>380900</v>
      </c>
      <c r="D42" s="23">
        <v>380900</v>
      </c>
      <c r="E42" s="23"/>
      <c r="F42" s="23">
        <v>380900</v>
      </c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78" t="s">
        <v>156</v>
      </c>
      <c r="B43" s="214" t="s">
        <v>157</v>
      </c>
      <c r="C43" s="23">
        <v>250000</v>
      </c>
      <c r="D43" s="23">
        <v>250000</v>
      </c>
      <c r="E43" s="23"/>
      <c r="F43" s="23">
        <v>250000</v>
      </c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78" t="s">
        <v>158</v>
      </c>
      <c r="B44" s="214" t="s">
        <v>159</v>
      </c>
      <c r="C44" s="23">
        <v>78000</v>
      </c>
      <c r="D44" s="23">
        <v>78000</v>
      </c>
      <c r="E44" s="23"/>
      <c r="F44" s="23">
        <v>78000</v>
      </c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80" t="s">
        <v>160</v>
      </c>
      <c r="B45" s="181" t="s">
        <v>160</v>
      </c>
      <c r="C45" s="23">
        <v>11167248.99</v>
      </c>
      <c r="D45" s="23">
        <v>11167248.99</v>
      </c>
      <c r="E45" s="23">
        <v>4649336.99</v>
      </c>
      <c r="F45" s="23">
        <v>6517912</v>
      </c>
      <c r="G45" s="23"/>
      <c r="H45" s="23"/>
      <c r="I45" s="23"/>
      <c r="J45" s="23"/>
      <c r="K45" s="23"/>
      <c r="L45" s="23"/>
      <c r="M45" s="23"/>
      <c r="N45" s="23"/>
      <c r="O45" s="23"/>
    </row>
  </sheetData>
  <mergeCells count="11">
    <mergeCell ref="A2:O2"/>
    <mergeCell ref="A3:L3"/>
    <mergeCell ref="D4:F4"/>
    <mergeCell ref="J4:O4"/>
    <mergeCell ref="A45:B4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161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"单位名称："&amp;"双江拉祜族佤族布朗族傣族自治县发展和改革局"</f>
        <v>单位名称：双江拉祜族佤族布朗族傣族自治县发展和改革局</v>
      </c>
      <c r="B3" s="160"/>
      <c r="C3" s="160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8" t="str">
        <f>"2025"&amp;"年预算数"</f>
        <v>2025年预算数</v>
      </c>
      <c r="C5" s="31" t="s">
        <v>162</v>
      </c>
      <c r="D5" s="108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163</v>
      </c>
      <c r="B7" s="23">
        <v>10558236.99</v>
      </c>
      <c r="C7" s="22" t="s">
        <v>164</v>
      </c>
      <c r="D7" s="23">
        <v>11167248.99</v>
      </c>
    </row>
    <row r="8" ht="18.75" customHeight="1" spans="1:4">
      <c r="A8" s="162" t="s">
        <v>165</v>
      </c>
      <c r="B8" s="23">
        <v>10558236.99</v>
      </c>
      <c r="C8" s="22" t="s">
        <v>166</v>
      </c>
      <c r="D8" s="23">
        <v>7332178.92</v>
      </c>
    </row>
    <row r="9" ht="18.75" customHeight="1" spans="1:4">
      <c r="A9" s="162" t="s">
        <v>167</v>
      </c>
      <c r="B9" s="23"/>
      <c r="C9" s="22" t="s">
        <v>168</v>
      </c>
      <c r="D9" s="23"/>
    </row>
    <row r="10" ht="18.75" customHeight="1" spans="1:4">
      <c r="A10" s="162" t="s">
        <v>169</v>
      </c>
      <c r="B10" s="23"/>
      <c r="C10" s="22" t="s">
        <v>170</v>
      </c>
      <c r="D10" s="23">
        <v>1600000</v>
      </c>
    </row>
    <row r="11" ht="18.75" customHeight="1" spans="1:4">
      <c r="A11" s="163" t="s">
        <v>171</v>
      </c>
      <c r="B11" s="23">
        <v>609012</v>
      </c>
      <c r="C11" s="164" t="s">
        <v>172</v>
      </c>
      <c r="D11" s="23"/>
    </row>
    <row r="12" ht="18.75" customHeight="1" spans="1:4">
      <c r="A12" s="165" t="s">
        <v>165</v>
      </c>
      <c r="B12" s="23">
        <v>609012</v>
      </c>
      <c r="C12" s="166" t="s">
        <v>173</v>
      </c>
      <c r="D12" s="23"/>
    </row>
    <row r="13" ht="18.75" customHeight="1" spans="1:4">
      <c r="A13" s="165" t="s">
        <v>167</v>
      </c>
      <c r="B13" s="23"/>
      <c r="C13" s="166" t="s">
        <v>174</v>
      </c>
      <c r="D13" s="23"/>
    </row>
    <row r="14" ht="18.75" customHeight="1" spans="1:4">
      <c r="A14" s="165" t="s">
        <v>169</v>
      </c>
      <c r="B14" s="23"/>
      <c r="C14" s="166" t="s">
        <v>175</v>
      </c>
      <c r="D14" s="23"/>
    </row>
    <row r="15" ht="18.75" customHeight="1" spans="1:4">
      <c r="A15" s="165" t="s">
        <v>26</v>
      </c>
      <c r="B15" s="23"/>
      <c r="C15" s="166" t="s">
        <v>176</v>
      </c>
      <c r="D15" s="23">
        <v>913255.03</v>
      </c>
    </row>
    <row r="16" ht="18.75" customHeight="1" spans="1:4">
      <c r="A16" s="165" t="s">
        <v>26</v>
      </c>
      <c r="B16" s="23" t="s">
        <v>26</v>
      </c>
      <c r="C16" s="166" t="s">
        <v>177</v>
      </c>
      <c r="D16" s="23">
        <v>188988.89</v>
      </c>
    </row>
    <row r="17" ht="18.75" customHeight="1" spans="1:4">
      <c r="A17" s="167" t="s">
        <v>26</v>
      </c>
      <c r="B17" s="23" t="s">
        <v>26</v>
      </c>
      <c r="C17" s="166" t="s">
        <v>178</v>
      </c>
      <c r="D17" s="23"/>
    </row>
    <row r="18" ht="18.75" customHeight="1" spans="1:4">
      <c r="A18" s="167" t="s">
        <v>26</v>
      </c>
      <c r="B18" s="23" t="s">
        <v>26</v>
      </c>
      <c r="C18" s="166" t="s">
        <v>179</v>
      </c>
      <c r="D18" s="23"/>
    </row>
    <row r="19" ht="18.75" customHeight="1" spans="1:4">
      <c r="A19" s="168" t="s">
        <v>26</v>
      </c>
      <c r="B19" s="23" t="s">
        <v>26</v>
      </c>
      <c r="C19" s="166" t="s">
        <v>180</v>
      </c>
      <c r="D19" s="23"/>
    </row>
    <row r="20" ht="18.75" customHeight="1" spans="1:4">
      <c r="A20" s="168" t="s">
        <v>26</v>
      </c>
      <c r="B20" s="23" t="s">
        <v>26</v>
      </c>
      <c r="C20" s="166" t="s">
        <v>181</v>
      </c>
      <c r="D20" s="23"/>
    </row>
    <row r="21" ht="18.75" customHeight="1" spans="1:4">
      <c r="A21" s="168" t="s">
        <v>26</v>
      </c>
      <c r="B21" s="23" t="s">
        <v>26</v>
      </c>
      <c r="C21" s="166" t="s">
        <v>182</v>
      </c>
      <c r="D21" s="23"/>
    </row>
    <row r="22" ht="18.75" customHeight="1" spans="1:4">
      <c r="A22" s="168" t="s">
        <v>26</v>
      </c>
      <c r="B22" s="23" t="s">
        <v>26</v>
      </c>
      <c r="C22" s="166" t="s">
        <v>183</v>
      </c>
      <c r="D22" s="23"/>
    </row>
    <row r="23" ht="18.75" customHeight="1" spans="1:4">
      <c r="A23" s="168" t="s">
        <v>26</v>
      </c>
      <c r="B23" s="23" t="s">
        <v>26</v>
      </c>
      <c r="C23" s="166" t="s">
        <v>184</v>
      </c>
      <c r="D23" s="23"/>
    </row>
    <row r="24" ht="18.75" customHeight="1" spans="1:4">
      <c r="A24" s="168" t="s">
        <v>26</v>
      </c>
      <c r="B24" s="23" t="s">
        <v>26</v>
      </c>
      <c r="C24" s="166" t="s">
        <v>185</v>
      </c>
      <c r="D24" s="23"/>
    </row>
    <row r="25" ht="18.75" customHeight="1" spans="1:4">
      <c r="A25" s="168" t="s">
        <v>26</v>
      </c>
      <c r="B25" s="23" t="s">
        <v>26</v>
      </c>
      <c r="C25" s="166" t="s">
        <v>186</v>
      </c>
      <c r="D25" s="23"/>
    </row>
    <row r="26" ht="18.75" customHeight="1" spans="1:4">
      <c r="A26" s="168" t="s">
        <v>26</v>
      </c>
      <c r="B26" s="23" t="s">
        <v>26</v>
      </c>
      <c r="C26" s="166" t="s">
        <v>187</v>
      </c>
      <c r="D26" s="23">
        <v>273926.15</v>
      </c>
    </row>
    <row r="27" ht="18.75" customHeight="1" spans="1:4">
      <c r="A27" s="168" t="s">
        <v>26</v>
      </c>
      <c r="B27" s="23" t="s">
        <v>26</v>
      </c>
      <c r="C27" s="166" t="s">
        <v>188</v>
      </c>
      <c r="D27" s="23">
        <v>858900</v>
      </c>
    </row>
    <row r="28" ht="18.75" customHeight="1" spans="1:4">
      <c r="A28" s="168" t="s">
        <v>26</v>
      </c>
      <c r="B28" s="23" t="s">
        <v>26</v>
      </c>
      <c r="C28" s="166" t="s">
        <v>189</v>
      </c>
      <c r="D28" s="23"/>
    </row>
    <row r="29" ht="18.75" customHeight="1" spans="1:4">
      <c r="A29" s="168" t="s">
        <v>26</v>
      </c>
      <c r="B29" s="23" t="s">
        <v>26</v>
      </c>
      <c r="C29" s="166" t="s">
        <v>190</v>
      </c>
      <c r="D29" s="23"/>
    </row>
    <row r="30" ht="18.75" customHeight="1" spans="1:4">
      <c r="A30" s="168" t="s">
        <v>26</v>
      </c>
      <c r="B30" s="23" t="s">
        <v>26</v>
      </c>
      <c r="C30" s="166" t="s">
        <v>191</v>
      </c>
      <c r="D30" s="23"/>
    </row>
    <row r="31" ht="18.75" customHeight="1" spans="1:4">
      <c r="A31" s="169" t="s">
        <v>26</v>
      </c>
      <c r="B31" s="23" t="s">
        <v>26</v>
      </c>
      <c r="C31" s="166" t="s">
        <v>192</v>
      </c>
      <c r="D31" s="23"/>
    </row>
    <row r="32" ht="18.75" customHeight="1" spans="1:4">
      <c r="A32" s="169" t="s">
        <v>26</v>
      </c>
      <c r="B32" s="23" t="s">
        <v>26</v>
      </c>
      <c r="C32" s="166" t="s">
        <v>193</v>
      </c>
      <c r="D32" s="23"/>
    </row>
    <row r="33" ht="18.75" customHeight="1" spans="1:4">
      <c r="A33" s="169" t="s">
        <v>26</v>
      </c>
      <c r="B33" s="23" t="s">
        <v>26</v>
      </c>
      <c r="C33" s="166" t="s">
        <v>194</v>
      </c>
      <c r="D33" s="23"/>
    </row>
    <row r="34" ht="18.75" customHeight="1" spans="1:4">
      <c r="A34" s="169"/>
      <c r="B34" s="23"/>
      <c r="C34" s="166" t="s">
        <v>195</v>
      </c>
      <c r="D34" s="23"/>
    </row>
    <row r="35" ht="18.75" customHeight="1" spans="1:4">
      <c r="A35" s="169" t="s">
        <v>26</v>
      </c>
      <c r="B35" s="23" t="s">
        <v>26</v>
      </c>
      <c r="C35" s="166" t="s">
        <v>196</v>
      </c>
      <c r="D35" s="23"/>
    </row>
    <row r="36" ht="18.75" customHeight="1" spans="1:4">
      <c r="A36" s="56" t="s">
        <v>197</v>
      </c>
      <c r="B36" s="170">
        <v>11167248.99</v>
      </c>
      <c r="C36" s="171" t="s">
        <v>52</v>
      </c>
      <c r="D36" s="170">
        <v>11167248.99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8"/>
      <c r="G1" s="40" t="s">
        <v>198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"单位名称："&amp;"双江拉祜族佤族布朗族傣族自治县发展和改革局"</f>
        <v>单位名称：双江拉祜族佤族布朗族傣族自治县发展和改革局</v>
      </c>
      <c r="B3" s="29"/>
      <c r="C3" s="30"/>
      <c r="D3" s="30"/>
      <c r="E3" s="30"/>
      <c r="F3" s="103"/>
      <c r="G3" s="40" t="s">
        <v>1</v>
      </c>
    </row>
    <row r="4" ht="20.25" customHeight="1" spans="1:7">
      <c r="A4" s="153" t="s">
        <v>199</v>
      </c>
      <c r="B4" s="154"/>
      <c r="C4" s="108" t="s">
        <v>56</v>
      </c>
      <c r="D4" s="131" t="s">
        <v>76</v>
      </c>
      <c r="E4" s="13"/>
      <c r="F4" s="14"/>
      <c r="G4" s="124" t="s">
        <v>77</v>
      </c>
    </row>
    <row r="5" ht="20.25" customHeight="1" spans="1:7">
      <c r="A5" s="155" t="s">
        <v>74</v>
      </c>
      <c r="B5" s="155" t="s">
        <v>75</v>
      </c>
      <c r="C5" s="33"/>
      <c r="D5" s="67" t="s">
        <v>58</v>
      </c>
      <c r="E5" s="67" t="s">
        <v>200</v>
      </c>
      <c r="F5" s="67" t="s">
        <v>201</v>
      </c>
      <c r="G5" s="95"/>
    </row>
    <row r="6" ht="19.5" customHeight="1" spans="1:7">
      <c r="A6" s="155" t="s">
        <v>202</v>
      </c>
      <c r="B6" s="155" t="s">
        <v>203</v>
      </c>
      <c r="C6" s="155" t="s">
        <v>204</v>
      </c>
      <c r="D6" s="67">
        <v>4</v>
      </c>
      <c r="E6" s="156" t="s">
        <v>205</v>
      </c>
      <c r="F6" s="156" t="s">
        <v>206</v>
      </c>
      <c r="G6" s="155" t="s">
        <v>207</v>
      </c>
    </row>
    <row r="7" ht="18" customHeight="1" spans="1:7">
      <c r="A7" s="34" t="s">
        <v>85</v>
      </c>
      <c r="B7" s="34" t="s">
        <v>86</v>
      </c>
      <c r="C7" s="23">
        <v>7332178.92</v>
      </c>
      <c r="D7" s="23">
        <v>3273166.92</v>
      </c>
      <c r="E7" s="23">
        <v>2971577.88</v>
      </c>
      <c r="F7" s="23">
        <v>301589.04</v>
      </c>
      <c r="G7" s="23">
        <v>4059012</v>
      </c>
    </row>
    <row r="8" ht="18" customHeight="1" spans="1:7">
      <c r="A8" s="119" t="s">
        <v>87</v>
      </c>
      <c r="B8" s="119" t="s">
        <v>88</v>
      </c>
      <c r="C8" s="23">
        <v>6732178.92</v>
      </c>
      <c r="D8" s="23">
        <v>3273166.92</v>
      </c>
      <c r="E8" s="23">
        <v>2971577.88</v>
      </c>
      <c r="F8" s="23">
        <v>301589.04</v>
      </c>
      <c r="G8" s="23">
        <v>3459012</v>
      </c>
    </row>
    <row r="9" ht="18" customHeight="1" spans="1:7">
      <c r="A9" s="120" t="s">
        <v>89</v>
      </c>
      <c r="B9" s="120" t="s">
        <v>90</v>
      </c>
      <c r="C9" s="23">
        <v>2864806.92</v>
      </c>
      <c r="D9" s="23">
        <v>2864806.92</v>
      </c>
      <c r="E9" s="23">
        <v>2563217.88</v>
      </c>
      <c r="F9" s="23">
        <v>301589.04</v>
      </c>
      <c r="G9" s="23"/>
    </row>
    <row r="10" ht="18" customHeight="1" spans="1:7">
      <c r="A10" s="120" t="s">
        <v>91</v>
      </c>
      <c r="B10" s="120" t="s">
        <v>92</v>
      </c>
      <c r="C10" s="23">
        <v>850000</v>
      </c>
      <c r="D10" s="23"/>
      <c r="E10" s="23"/>
      <c r="F10" s="23"/>
      <c r="G10" s="23">
        <v>850000</v>
      </c>
    </row>
    <row r="11" ht="18" customHeight="1" spans="1:7">
      <c r="A11" s="120" t="s">
        <v>93</v>
      </c>
      <c r="B11" s="120" t="s">
        <v>94</v>
      </c>
      <c r="C11" s="23">
        <v>2600000</v>
      </c>
      <c r="D11" s="23"/>
      <c r="E11" s="23"/>
      <c r="F11" s="23"/>
      <c r="G11" s="23">
        <v>2600000</v>
      </c>
    </row>
    <row r="12" ht="18" customHeight="1" spans="1:7">
      <c r="A12" s="120" t="s">
        <v>95</v>
      </c>
      <c r="B12" s="120" t="s">
        <v>96</v>
      </c>
      <c r="C12" s="23">
        <v>9012</v>
      </c>
      <c r="D12" s="23"/>
      <c r="E12" s="23"/>
      <c r="F12" s="23"/>
      <c r="G12" s="23">
        <v>9012</v>
      </c>
    </row>
    <row r="13" ht="18" customHeight="1" spans="1:7">
      <c r="A13" s="120" t="s">
        <v>97</v>
      </c>
      <c r="B13" s="120" t="s">
        <v>98</v>
      </c>
      <c r="C13" s="23">
        <v>408360</v>
      </c>
      <c r="D13" s="23">
        <v>408360</v>
      </c>
      <c r="E13" s="23">
        <v>408360</v>
      </c>
      <c r="F13" s="23"/>
      <c r="G13" s="23"/>
    </row>
    <row r="14" ht="18" customHeight="1" spans="1:7">
      <c r="A14" s="119" t="s">
        <v>99</v>
      </c>
      <c r="B14" s="119" t="s">
        <v>100</v>
      </c>
      <c r="C14" s="23">
        <v>600000</v>
      </c>
      <c r="D14" s="23"/>
      <c r="E14" s="23"/>
      <c r="F14" s="23"/>
      <c r="G14" s="23">
        <v>600000</v>
      </c>
    </row>
    <row r="15" ht="18" customHeight="1" spans="1:7">
      <c r="A15" s="120" t="s">
        <v>101</v>
      </c>
      <c r="B15" s="120" t="s">
        <v>102</v>
      </c>
      <c r="C15" s="23">
        <v>600000</v>
      </c>
      <c r="D15" s="23"/>
      <c r="E15" s="23"/>
      <c r="F15" s="23"/>
      <c r="G15" s="23">
        <v>600000</v>
      </c>
    </row>
    <row r="16" ht="18" customHeight="1" spans="1:7">
      <c r="A16" s="34" t="s">
        <v>103</v>
      </c>
      <c r="B16" s="34" t="s">
        <v>104</v>
      </c>
      <c r="C16" s="23">
        <v>1600000</v>
      </c>
      <c r="D16" s="23"/>
      <c r="E16" s="23"/>
      <c r="F16" s="23"/>
      <c r="G16" s="23">
        <v>1600000</v>
      </c>
    </row>
    <row r="17" ht="18" customHeight="1" spans="1:7">
      <c r="A17" s="119" t="s">
        <v>105</v>
      </c>
      <c r="B17" s="119" t="s">
        <v>106</v>
      </c>
      <c r="C17" s="23">
        <v>1600000</v>
      </c>
      <c r="D17" s="23"/>
      <c r="E17" s="23"/>
      <c r="F17" s="23"/>
      <c r="G17" s="23">
        <v>1600000</v>
      </c>
    </row>
    <row r="18" ht="18" customHeight="1" spans="1:7">
      <c r="A18" s="120" t="s">
        <v>107</v>
      </c>
      <c r="B18" s="120" t="s">
        <v>108</v>
      </c>
      <c r="C18" s="23">
        <v>1550000</v>
      </c>
      <c r="D18" s="23"/>
      <c r="E18" s="23"/>
      <c r="F18" s="23"/>
      <c r="G18" s="23">
        <v>1550000</v>
      </c>
    </row>
    <row r="19" ht="18" customHeight="1" spans="1:7">
      <c r="A19" s="120" t="s">
        <v>109</v>
      </c>
      <c r="B19" s="120" t="s">
        <v>110</v>
      </c>
      <c r="C19" s="23">
        <v>50000</v>
      </c>
      <c r="D19" s="23"/>
      <c r="E19" s="23"/>
      <c r="F19" s="23"/>
      <c r="G19" s="23">
        <v>50000</v>
      </c>
    </row>
    <row r="20" ht="18" customHeight="1" spans="1:7">
      <c r="A20" s="34" t="s">
        <v>111</v>
      </c>
      <c r="B20" s="34" t="s">
        <v>112</v>
      </c>
      <c r="C20" s="23">
        <v>913255.03</v>
      </c>
      <c r="D20" s="23">
        <v>913255.03</v>
      </c>
      <c r="E20" s="23">
        <v>873809.86</v>
      </c>
      <c r="F20" s="23">
        <v>39445.17</v>
      </c>
      <c r="G20" s="23"/>
    </row>
    <row r="21" ht="18" customHeight="1" spans="1:7">
      <c r="A21" s="119" t="s">
        <v>113</v>
      </c>
      <c r="B21" s="119" t="s">
        <v>114</v>
      </c>
      <c r="C21" s="23">
        <v>860014.86</v>
      </c>
      <c r="D21" s="23">
        <v>860014.86</v>
      </c>
      <c r="E21" s="23">
        <v>851214.86</v>
      </c>
      <c r="F21" s="23">
        <v>8800</v>
      </c>
      <c r="G21" s="23"/>
    </row>
    <row r="22" ht="18" customHeight="1" spans="1:7">
      <c r="A22" s="120" t="s">
        <v>115</v>
      </c>
      <c r="B22" s="120" t="s">
        <v>116</v>
      </c>
      <c r="C22" s="23">
        <v>494780</v>
      </c>
      <c r="D22" s="23">
        <v>494780</v>
      </c>
      <c r="E22" s="23">
        <v>485980</v>
      </c>
      <c r="F22" s="23">
        <v>8800</v>
      </c>
      <c r="G22" s="23"/>
    </row>
    <row r="23" ht="18" customHeight="1" spans="1:7">
      <c r="A23" s="120" t="s">
        <v>117</v>
      </c>
      <c r="B23" s="120" t="s">
        <v>118</v>
      </c>
      <c r="C23" s="23">
        <v>365234.86</v>
      </c>
      <c r="D23" s="23">
        <v>365234.86</v>
      </c>
      <c r="E23" s="23">
        <v>365234.86</v>
      </c>
      <c r="F23" s="23"/>
      <c r="G23" s="23"/>
    </row>
    <row r="24" ht="18" customHeight="1" spans="1:7">
      <c r="A24" s="119" t="s">
        <v>119</v>
      </c>
      <c r="B24" s="119" t="s">
        <v>120</v>
      </c>
      <c r="C24" s="23">
        <v>18000</v>
      </c>
      <c r="D24" s="23">
        <v>18000</v>
      </c>
      <c r="E24" s="23">
        <v>18000</v>
      </c>
      <c r="F24" s="23"/>
      <c r="G24" s="23"/>
    </row>
    <row r="25" ht="18" customHeight="1" spans="1:7">
      <c r="A25" s="120" t="s">
        <v>121</v>
      </c>
      <c r="B25" s="120" t="s">
        <v>122</v>
      </c>
      <c r="C25" s="23">
        <v>18000</v>
      </c>
      <c r="D25" s="23">
        <v>18000</v>
      </c>
      <c r="E25" s="23">
        <v>18000</v>
      </c>
      <c r="F25" s="23"/>
      <c r="G25" s="23"/>
    </row>
    <row r="26" ht="18" customHeight="1" spans="1:7">
      <c r="A26" s="119" t="s">
        <v>123</v>
      </c>
      <c r="B26" s="119" t="s">
        <v>124</v>
      </c>
      <c r="C26" s="23">
        <v>30645.17</v>
      </c>
      <c r="D26" s="23">
        <v>30645.17</v>
      </c>
      <c r="E26" s="23"/>
      <c r="F26" s="23">
        <v>30645.17</v>
      </c>
      <c r="G26" s="23"/>
    </row>
    <row r="27" ht="18" customHeight="1" spans="1:7">
      <c r="A27" s="120" t="s">
        <v>125</v>
      </c>
      <c r="B27" s="120" t="s">
        <v>126</v>
      </c>
      <c r="C27" s="23">
        <v>30645.17</v>
      </c>
      <c r="D27" s="23">
        <v>30645.17</v>
      </c>
      <c r="E27" s="23"/>
      <c r="F27" s="23">
        <v>30645.17</v>
      </c>
      <c r="G27" s="23"/>
    </row>
    <row r="28" ht="18" customHeight="1" spans="1:7">
      <c r="A28" s="119" t="s">
        <v>127</v>
      </c>
      <c r="B28" s="119" t="s">
        <v>128</v>
      </c>
      <c r="C28" s="23">
        <v>4595</v>
      </c>
      <c r="D28" s="23">
        <v>4595</v>
      </c>
      <c r="E28" s="23">
        <v>4595</v>
      </c>
      <c r="F28" s="23"/>
      <c r="G28" s="23"/>
    </row>
    <row r="29" ht="18" customHeight="1" spans="1:7">
      <c r="A29" s="120" t="s">
        <v>129</v>
      </c>
      <c r="B29" s="120" t="s">
        <v>128</v>
      </c>
      <c r="C29" s="23">
        <v>4595</v>
      </c>
      <c r="D29" s="23">
        <v>4595</v>
      </c>
      <c r="E29" s="23">
        <v>4595</v>
      </c>
      <c r="F29" s="23"/>
      <c r="G29" s="23"/>
    </row>
    <row r="30" ht="18" customHeight="1" spans="1:7">
      <c r="A30" s="34" t="s">
        <v>130</v>
      </c>
      <c r="B30" s="34" t="s">
        <v>131</v>
      </c>
      <c r="C30" s="23">
        <v>188988.89</v>
      </c>
      <c r="D30" s="23">
        <v>188988.89</v>
      </c>
      <c r="E30" s="23">
        <v>188988.89</v>
      </c>
      <c r="F30" s="23"/>
      <c r="G30" s="23"/>
    </row>
    <row r="31" ht="18" customHeight="1" spans="1:7">
      <c r="A31" s="119" t="s">
        <v>132</v>
      </c>
      <c r="B31" s="119" t="s">
        <v>133</v>
      </c>
      <c r="C31" s="23">
        <v>188988.89</v>
      </c>
      <c r="D31" s="23">
        <v>188988.89</v>
      </c>
      <c r="E31" s="23">
        <v>188988.89</v>
      </c>
      <c r="F31" s="23"/>
      <c r="G31" s="23"/>
    </row>
    <row r="32" ht="18" customHeight="1" spans="1:7">
      <c r="A32" s="120" t="s">
        <v>134</v>
      </c>
      <c r="B32" s="120" t="s">
        <v>135</v>
      </c>
      <c r="C32" s="23">
        <v>111696.56</v>
      </c>
      <c r="D32" s="23">
        <v>111696.56</v>
      </c>
      <c r="E32" s="23">
        <v>111696.56</v>
      </c>
      <c r="F32" s="23"/>
      <c r="G32" s="23"/>
    </row>
    <row r="33" ht="18" customHeight="1" spans="1:7">
      <c r="A33" s="120" t="s">
        <v>136</v>
      </c>
      <c r="B33" s="120" t="s">
        <v>137</v>
      </c>
      <c r="C33" s="23">
        <v>28207.37</v>
      </c>
      <c r="D33" s="23">
        <v>28207.37</v>
      </c>
      <c r="E33" s="23">
        <v>28207.37</v>
      </c>
      <c r="F33" s="23"/>
      <c r="G33" s="23"/>
    </row>
    <row r="34" ht="18" customHeight="1" spans="1:7">
      <c r="A34" s="120" t="s">
        <v>138</v>
      </c>
      <c r="B34" s="120" t="s">
        <v>139</v>
      </c>
      <c r="C34" s="23">
        <v>34320</v>
      </c>
      <c r="D34" s="23">
        <v>34320</v>
      </c>
      <c r="E34" s="23">
        <v>34320</v>
      </c>
      <c r="F34" s="23"/>
      <c r="G34" s="23"/>
    </row>
    <row r="35" ht="18" customHeight="1" spans="1:7">
      <c r="A35" s="120" t="s">
        <v>140</v>
      </c>
      <c r="B35" s="120" t="s">
        <v>141</v>
      </c>
      <c r="C35" s="23">
        <v>14764.96</v>
      </c>
      <c r="D35" s="23">
        <v>14764.96</v>
      </c>
      <c r="E35" s="23">
        <v>14764.96</v>
      </c>
      <c r="F35" s="23"/>
      <c r="G35" s="23"/>
    </row>
    <row r="36" ht="18" customHeight="1" spans="1:7">
      <c r="A36" s="34" t="s">
        <v>142</v>
      </c>
      <c r="B36" s="34" t="s">
        <v>143</v>
      </c>
      <c r="C36" s="23">
        <v>273926.15</v>
      </c>
      <c r="D36" s="23">
        <v>273926.15</v>
      </c>
      <c r="E36" s="23">
        <v>273926.15</v>
      </c>
      <c r="F36" s="23"/>
      <c r="G36" s="23"/>
    </row>
    <row r="37" ht="18" customHeight="1" spans="1:7">
      <c r="A37" s="119" t="s">
        <v>144</v>
      </c>
      <c r="B37" s="119" t="s">
        <v>145</v>
      </c>
      <c r="C37" s="23">
        <v>273926.15</v>
      </c>
      <c r="D37" s="23">
        <v>273926.15</v>
      </c>
      <c r="E37" s="23">
        <v>273926.15</v>
      </c>
      <c r="F37" s="23"/>
      <c r="G37" s="23"/>
    </row>
    <row r="38" ht="18" customHeight="1" spans="1:7">
      <c r="A38" s="120" t="s">
        <v>146</v>
      </c>
      <c r="B38" s="120" t="s">
        <v>147</v>
      </c>
      <c r="C38" s="23">
        <v>273926.15</v>
      </c>
      <c r="D38" s="23">
        <v>273926.15</v>
      </c>
      <c r="E38" s="23">
        <v>273926.15</v>
      </c>
      <c r="F38" s="23"/>
      <c r="G38" s="23"/>
    </row>
    <row r="39" ht="18" customHeight="1" spans="1:7">
      <c r="A39" s="34" t="s">
        <v>148</v>
      </c>
      <c r="B39" s="34" t="s">
        <v>149</v>
      </c>
      <c r="C39" s="23">
        <v>858900</v>
      </c>
      <c r="D39" s="23"/>
      <c r="E39" s="23"/>
      <c r="F39" s="23"/>
      <c r="G39" s="23">
        <v>858900</v>
      </c>
    </row>
    <row r="40" ht="18" customHeight="1" spans="1:7">
      <c r="A40" s="119" t="s">
        <v>150</v>
      </c>
      <c r="B40" s="119" t="s">
        <v>151</v>
      </c>
      <c r="C40" s="23">
        <v>858900</v>
      </c>
      <c r="D40" s="23"/>
      <c r="E40" s="23"/>
      <c r="F40" s="23"/>
      <c r="G40" s="23">
        <v>858900</v>
      </c>
    </row>
    <row r="41" ht="18" customHeight="1" spans="1:7">
      <c r="A41" s="120" t="s">
        <v>152</v>
      </c>
      <c r="B41" s="120" t="s">
        <v>153</v>
      </c>
      <c r="C41" s="23">
        <v>150000</v>
      </c>
      <c r="D41" s="23"/>
      <c r="E41" s="23"/>
      <c r="F41" s="23"/>
      <c r="G41" s="23">
        <v>150000</v>
      </c>
    </row>
    <row r="42" ht="18" customHeight="1" spans="1:7">
      <c r="A42" s="120" t="s">
        <v>154</v>
      </c>
      <c r="B42" s="120" t="s">
        <v>155</v>
      </c>
      <c r="C42" s="23">
        <v>380900</v>
      </c>
      <c r="D42" s="23"/>
      <c r="E42" s="23"/>
      <c r="F42" s="23"/>
      <c r="G42" s="23">
        <v>380900</v>
      </c>
    </row>
    <row r="43" ht="18" customHeight="1" spans="1:7">
      <c r="A43" s="120" t="s">
        <v>156</v>
      </c>
      <c r="B43" s="120" t="s">
        <v>157</v>
      </c>
      <c r="C43" s="23">
        <v>250000</v>
      </c>
      <c r="D43" s="23"/>
      <c r="E43" s="23"/>
      <c r="F43" s="23"/>
      <c r="G43" s="23">
        <v>250000</v>
      </c>
    </row>
    <row r="44" ht="18" customHeight="1" spans="1:7">
      <c r="A44" s="120" t="s">
        <v>158</v>
      </c>
      <c r="B44" s="120" t="s">
        <v>159</v>
      </c>
      <c r="C44" s="23">
        <v>78000</v>
      </c>
      <c r="D44" s="23"/>
      <c r="E44" s="23"/>
      <c r="F44" s="23"/>
      <c r="G44" s="23">
        <v>78000</v>
      </c>
    </row>
    <row r="45" ht="18" customHeight="1" spans="1:7">
      <c r="A45" s="157" t="s">
        <v>160</v>
      </c>
      <c r="B45" s="158" t="s">
        <v>160</v>
      </c>
      <c r="C45" s="23">
        <v>11167248.99</v>
      </c>
      <c r="D45" s="23">
        <v>4649336.99</v>
      </c>
      <c r="E45" s="23">
        <v>4308302.78</v>
      </c>
      <c r="F45" s="23">
        <v>341034.21</v>
      </c>
      <c r="G45" s="23">
        <v>6517912</v>
      </c>
    </row>
  </sheetData>
  <mergeCells count="7">
    <mergeCell ref="A2:G2"/>
    <mergeCell ref="A3:E3"/>
    <mergeCell ref="A4:B4"/>
    <mergeCell ref="D4:F4"/>
    <mergeCell ref="A45:B4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3"/>
      <c r="G1" s="88" t="s">
        <v>208</v>
      </c>
    </row>
    <row r="2" ht="39" customHeight="1" spans="1:7">
      <c r="A2" s="129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2" t="str">
        <f>"单位名称："&amp;"双江拉祜族佤族布朗族傣族自治县发展和改革局"</f>
        <v>单位名称：双江拉祜族佤族布朗族傣族自治县发展和改革局</v>
      </c>
      <c r="B3" s="141"/>
      <c r="C3" s="142"/>
      <c r="D3" s="63"/>
      <c r="E3" s="30"/>
      <c r="G3" s="88" t="s">
        <v>209</v>
      </c>
    </row>
    <row r="4" ht="18.75" customHeight="1" spans="1:7">
      <c r="A4" s="10" t="s">
        <v>210</v>
      </c>
      <c r="B4" s="10" t="s">
        <v>211</v>
      </c>
      <c r="C4" s="31" t="s">
        <v>212</v>
      </c>
      <c r="D4" s="12" t="s">
        <v>213</v>
      </c>
      <c r="E4" s="13"/>
      <c r="F4" s="14"/>
      <c r="G4" s="31" t="s">
        <v>214</v>
      </c>
    </row>
    <row r="5" ht="18.75" customHeight="1" spans="1:7">
      <c r="A5" s="17"/>
      <c r="B5" s="143"/>
      <c r="C5" s="33"/>
      <c r="D5" s="67" t="s">
        <v>58</v>
      </c>
      <c r="E5" s="67" t="s">
        <v>215</v>
      </c>
      <c r="F5" s="67" t="s">
        <v>216</v>
      </c>
      <c r="G5" s="33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134000</v>
      </c>
      <c r="C7" s="148"/>
      <c r="D7" s="148">
        <v>100000</v>
      </c>
      <c r="E7" s="148"/>
      <c r="F7" s="148">
        <v>100000</v>
      </c>
      <c r="G7" s="148">
        <v>34000</v>
      </c>
    </row>
    <row r="8" ht="18.75" customHeight="1" spans="1:7">
      <c r="A8" s="149" t="s">
        <v>217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218</v>
      </c>
      <c r="B9" s="148">
        <v>134000</v>
      </c>
      <c r="C9" s="148"/>
      <c r="D9" s="148">
        <v>100000</v>
      </c>
      <c r="E9" s="148"/>
      <c r="F9" s="148">
        <v>100000</v>
      </c>
      <c r="G9" s="148">
        <v>34000</v>
      </c>
    </row>
    <row r="10" ht="18.75" customHeight="1" spans="1:7">
      <c r="A10" s="149" t="s">
        <v>219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220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8"/>
      <c r="I1" s="68"/>
      <c r="J1" s="68"/>
      <c r="K1" s="68"/>
      <c r="L1" s="68"/>
      <c r="M1" s="68"/>
      <c r="N1" s="30"/>
      <c r="O1" s="30"/>
      <c r="P1" s="30"/>
      <c r="Q1" s="68"/>
      <c r="U1" s="127"/>
      <c r="W1" s="39" t="s">
        <v>221</v>
      </c>
    </row>
    <row r="2" ht="39.75" customHeight="1" spans="1:23">
      <c r="A2" s="129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"单位名称："&amp;"双江拉祜族佤族布朗族傣族自治县发展和改革局"</f>
        <v>单位名称：双江拉祜族佤族布朗族傣族自治县发展和改革局</v>
      </c>
      <c r="B3" s="130"/>
      <c r="C3" s="130"/>
      <c r="D3" s="130"/>
      <c r="E3" s="130"/>
      <c r="F3" s="130"/>
      <c r="G3" s="130"/>
      <c r="H3" s="72"/>
      <c r="I3" s="72"/>
      <c r="J3" s="72"/>
      <c r="K3" s="72"/>
      <c r="L3" s="72"/>
      <c r="M3" s="72"/>
      <c r="N3" s="94"/>
      <c r="O3" s="94"/>
      <c r="P3" s="94"/>
      <c r="Q3" s="72"/>
      <c r="U3" s="127"/>
      <c r="W3" s="39" t="s">
        <v>209</v>
      </c>
    </row>
    <row r="4" ht="18" customHeight="1" spans="1:23">
      <c r="A4" s="10" t="s">
        <v>222</v>
      </c>
      <c r="B4" s="10" t="s">
        <v>223</v>
      </c>
      <c r="C4" s="10" t="s">
        <v>224</v>
      </c>
      <c r="D4" s="10" t="s">
        <v>225</v>
      </c>
      <c r="E4" s="10" t="s">
        <v>226</v>
      </c>
      <c r="F4" s="10" t="s">
        <v>227</v>
      </c>
      <c r="G4" s="10" t="s">
        <v>228</v>
      </c>
      <c r="H4" s="131" t="s">
        <v>229</v>
      </c>
      <c r="I4" s="65" t="s">
        <v>229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79</v>
      </c>
      <c r="S4" s="65"/>
      <c r="T4" s="65"/>
      <c r="U4" s="65"/>
      <c r="V4" s="65"/>
      <c r="W4" s="137"/>
    </row>
    <row r="5" ht="18" customHeight="1" spans="1:23">
      <c r="A5" s="15"/>
      <c r="B5" s="126"/>
      <c r="C5" s="15"/>
      <c r="D5" s="15"/>
      <c r="E5" s="15"/>
      <c r="F5" s="15"/>
      <c r="G5" s="15"/>
      <c r="H5" s="108" t="s">
        <v>230</v>
      </c>
      <c r="I5" s="131" t="s">
        <v>59</v>
      </c>
      <c r="J5" s="65"/>
      <c r="K5" s="65"/>
      <c r="L5" s="65"/>
      <c r="M5" s="137"/>
      <c r="N5" s="12" t="s">
        <v>231</v>
      </c>
      <c r="O5" s="13"/>
      <c r="P5" s="14"/>
      <c r="Q5" s="10" t="s">
        <v>62</v>
      </c>
      <c r="R5" s="131" t="s">
        <v>79</v>
      </c>
      <c r="S5" s="75" t="s">
        <v>65</v>
      </c>
      <c r="T5" s="65" t="s">
        <v>79</v>
      </c>
      <c r="U5" s="75" t="s">
        <v>67</v>
      </c>
      <c r="V5" s="75" t="s">
        <v>68</v>
      </c>
      <c r="W5" s="139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8" t="s">
        <v>232</v>
      </c>
      <c r="J6" s="10" t="s">
        <v>233</v>
      </c>
      <c r="K6" s="10" t="s">
        <v>234</v>
      </c>
      <c r="L6" s="10" t="s">
        <v>235</v>
      </c>
      <c r="M6" s="10" t="s">
        <v>236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237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1"/>
      <c r="B7" s="111"/>
      <c r="C7" s="111"/>
      <c r="D7" s="111"/>
      <c r="E7" s="111"/>
      <c r="F7" s="111"/>
      <c r="G7" s="111"/>
      <c r="H7" s="111"/>
      <c r="I7" s="93"/>
      <c r="J7" s="17" t="s">
        <v>238</v>
      </c>
      <c r="K7" s="17" t="s">
        <v>234</v>
      </c>
      <c r="L7" s="17" t="s">
        <v>235</v>
      </c>
      <c r="M7" s="17" t="s">
        <v>236</v>
      </c>
      <c r="N7" s="17" t="s">
        <v>234</v>
      </c>
      <c r="O7" s="17" t="s">
        <v>235</v>
      </c>
      <c r="P7" s="17" t="s">
        <v>236</v>
      </c>
      <c r="Q7" s="17" t="s">
        <v>62</v>
      </c>
      <c r="R7" s="17" t="s">
        <v>58</v>
      </c>
      <c r="S7" s="17" t="s">
        <v>65</v>
      </c>
      <c r="T7" s="17" t="s">
        <v>237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4649336.99</v>
      </c>
      <c r="I9" s="23">
        <v>4649336.99</v>
      </c>
      <c r="J9" s="23"/>
      <c r="K9" s="23"/>
      <c r="L9" s="23">
        <v>4649336.99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71</v>
      </c>
      <c r="B10" s="21"/>
      <c r="C10" s="21"/>
      <c r="D10" s="21"/>
      <c r="E10" s="21"/>
      <c r="F10" s="21"/>
      <c r="G10" s="21"/>
      <c r="H10" s="23">
        <v>4649336.99</v>
      </c>
      <c r="I10" s="23">
        <v>4649336.99</v>
      </c>
      <c r="J10" s="23"/>
      <c r="K10" s="23"/>
      <c r="L10" s="23">
        <v>4649336.99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239</v>
      </c>
      <c r="C11" s="21" t="s">
        <v>240</v>
      </c>
      <c r="D11" s="21" t="s">
        <v>89</v>
      </c>
      <c r="E11" s="21" t="s">
        <v>90</v>
      </c>
      <c r="F11" s="21" t="s">
        <v>241</v>
      </c>
      <c r="G11" s="21" t="s">
        <v>242</v>
      </c>
      <c r="H11" s="23">
        <v>703764</v>
      </c>
      <c r="I11" s="23">
        <v>703764</v>
      </c>
      <c r="J11" s="23"/>
      <c r="K11" s="23"/>
      <c r="L11" s="23">
        <v>703764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243</v>
      </c>
      <c r="C12" s="21" t="s">
        <v>244</v>
      </c>
      <c r="D12" s="21" t="s">
        <v>89</v>
      </c>
      <c r="E12" s="21" t="s">
        <v>90</v>
      </c>
      <c r="F12" s="21" t="s">
        <v>241</v>
      </c>
      <c r="G12" s="21" t="s">
        <v>242</v>
      </c>
      <c r="H12" s="23">
        <v>161688</v>
      </c>
      <c r="I12" s="23">
        <v>161688</v>
      </c>
      <c r="J12" s="23"/>
      <c r="K12" s="23"/>
      <c r="L12" s="23">
        <v>161688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239</v>
      </c>
      <c r="C13" s="21" t="s">
        <v>240</v>
      </c>
      <c r="D13" s="21" t="s">
        <v>89</v>
      </c>
      <c r="E13" s="21" t="s">
        <v>90</v>
      </c>
      <c r="F13" s="21" t="s">
        <v>245</v>
      </c>
      <c r="G13" s="21" t="s">
        <v>246</v>
      </c>
      <c r="H13" s="23">
        <v>1001280</v>
      </c>
      <c r="I13" s="23">
        <v>1001280</v>
      </c>
      <c r="J13" s="23"/>
      <c r="K13" s="23"/>
      <c r="L13" s="23">
        <v>1001280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243</v>
      </c>
      <c r="C14" s="21" t="s">
        <v>244</v>
      </c>
      <c r="D14" s="21" t="s">
        <v>89</v>
      </c>
      <c r="E14" s="21" t="s">
        <v>90</v>
      </c>
      <c r="F14" s="21" t="s">
        <v>245</v>
      </c>
      <c r="G14" s="21" t="s">
        <v>246</v>
      </c>
      <c r="H14" s="23">
        <v>37800</v>
      </c>
      <c r="I14" s="23">
        <v>37800</v>
      </c>
      <c r="J14" s="23"/>
      <c r="K14" s="23"/>
      <c r="L14" s="23">
        <v>37800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247</v>
      </c>
      <c r="C15" s="21" t="s">
        <v>248</v>
      </c>
      <c r="D15" s="21" t="s">
        <v>89</v>
      </c>
      <c r="E15" s="21" t="s">
        <v>90</v>
      </c>
      <c r="F15" s="21" t="s">
        <v>249</v>
      </c>
      <c r="G15" s="21" t="s">
        <v>250</v>
      </c>
      <c r="H15" s="23">
        <v>312240</v>
      </c>
      <c r="I15" s="23">
        <v>312240</v>
      </c>
      <c r="J15" s="23"/>
      <c r="K15" s="23"/>
      <c r="L15" s="23">
        <v>312240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239</v>
      </c>
      <c r="C16" s="21" t="s">
        <v>240</v>
      </c>
      <c r="D16" s="21" t="s">
        <v>89</v>
      </c>
      <c r="E16" s="21" t="s">
        <v>90</v>
      </c>
      <c r="F16" s="21" t="s">
        <v>249</v>
      </c>
      <c r="G16" s="21" t="s">
        <v>250</v>
      </c>
      <c r="H16" s="23">
        <v>58647</v>
      </c>
      <c r="I16" s="23">
        <v>58647</v>
      </c>
      <c r="J16" s="23"/>
      <c r="K16" s="23"/>
      <c r="L16" s="23">
        <v>58647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243</v>
      </c>
      <c r="C17" s="21" t="s">
        <v>244</v>
      </c>
      <c r="D17" s="21" t="s">
        <v>89</v>
      </c>
      <c r="E17" s="21" t="s">
        <v>90</v>
      </c>
      <c r="F17" s="21" t="s">
        <v>251</v>
      </c>
      <c r="G17" s="21" t="s">
        <v>252</v>
      </c>
      <c r="H17" s="23">
        <v>135398.88</v>
      </c>
      <c r="I17" s="23">
        <v>135398.88</v>
      </c>
      <c r="J17" s="23"/>
      <c r="K17" s="23"/>
      <c r="L17" s="23">
        <v>135398.88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243</v>
      </c>
      <c r="C18" s="21" t="s">
        <v>244</v>
      </c>
      <c r="D18" s="21" t="s">
        <v>89</v>
      </c>
      <c r="E18" s="21" t="s">
        <v>90</v>
      </c>
      <c r="F18" s="21" t="s">
        <v>251</v>
      </c>
      <c r="G18" s="21" t="s">
        <v>252</v>
      </c>
      <c r="H18" s="23">
        <v>62400</v>
      </c>
      <c r="I18" s="23">
        <v>62400</v>
      </c>
      <c r="J18" s="23"/>
      <c r="K18" s="23"/>
      <c r="L18" s="23">
        <v>62400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253</v>
      </c>
      <c r="C19" s="21" t="s">
        <v>254</v>
      </c>
      <c r="D19" s="21" t="s">
        <v>89</v>
      </c>
      <c r="E19" s="21" t="s">
        <v>90</v>
      </c>
      <c r="F19" s="21" t="s">
        <v>251</v>
      </c>
      <c r="G19" s="21" t="s">
        <v>252</v>
      </c>
      <c r="H19" s="23">
        <v>90000</v>
      </c>
      <c r="I19" s="23">
        <v>90000</v>
      </c>
      <c r="J19" s="23"/>
      <c r="K19" s="23"/>
      <c r="L19" s="23">
        <v>90000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255</v>
      </c>
      <c r="C20" s="21" t="s">
        <v>256</v>
      </c>
      <c r="D20" s="21" t="s">
        <v>117</v>
      </c>
      <c r="E20" s="21" t="s">
        <v>118</v>
      </c>
      <c r="F20" s="21" t="s">
        <v>257</v>
      </c>
      <c r="G20" s="21" t="s">
        <v>258</v>
      </c>
      <c r="H20" s="23">
        <v>365234.86</v>
      </c>
      <c r="I20" s="23">
        <v>365234.86</v>
      </c>
      <c r="J20" s="23"/>
      <c r="K20" s="23"/>
      <c r="L20" s="23">
        <v>365234.86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255</v>
      </c>
      <c r="C21" s="21" t="s">
        <v>256</v>
      </c>
      <c r="D21" s="21" t="s">
        <v>259</v>
      </c>
      <c r="E21" s="21" t="s">
        <v>260</v>
      </c>
      <c r="F21" s="21" t="s">
        <v>261</v>
      </c>
      <c r="G21" s="21" t="s">
        <v>262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255</v>
      </c>
      <c r="C22" s="21" t="s">
        <v>256</v>
      </c>
      <c r="D22" s="21" t="s">
        <v>136</v>
      </c>
      <c r="E22" s="21" t="s">
        <v>137</v>
      </c>
      <c r="F22" s="21" t="s">
        <v>263</v>
      </c>
      <c r="G22" s="21" t="s">
        <v>264</v>
      </c>
      <c r="H22" s="23">
        <v>28207.37</v>
      </c>
      <c r="I22" s="23">
        <v>28207.37</v>
      </c>
      <c r="J22" s="23"/>
      <c r="K22" s="23"/>
      <c r="L22" s="23">
        <v>28207.37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255</v>
      </c>
      <c r="C23" s="21" t="s">
        <v>256</v>
      </c>
      <c r="D23" s="21" t="s">
        <v>134</v>
      </c>
      <c r="E23" s="21" t="s">
        <v>135</v>
      </c>
      <c r="F23" s="21" t="s">
        <v>263</v>
      </c>
      <c r="G23" s="21" t="s">
        <v>264</v>
      </c>
      <c r="H23" s="23">
        <v>111696.56</v>
      </c>
      <c r="I23" s="23">
        <v>111696.56</v>
      </c>
      <c r="J23" s="23"/>
      <c r="K23" s="23"/>
      <c r="L23" s="23">
        <v>111696.56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255</v>
      </c>
      <c r="C24" s="21" t="s">
        <v>256</v>
      </c>
      <c r="D24" s="21" t="s">
        <v>138</v>
      </c>
      <c r="E24" s="21" t="s">
        <v>139</v>
      </c>
      <c r="F24" s="21" t="s">
        <v>265</v>
      </c>
      <c r="G24" s="21" t="s">
        <v>266</v>
      </c>
      <c r="H24" s="23">
        <v>34320</v>
      </c>
      <c r="I24" s="23">
        <v>34320</v>
      </c>
      <c r="J24" s="23"/>
      <c r="K24" s="23"/>
      <c r="L24" s="23">
        <v>34320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255</v>
      </c>
      <c r="C25" s="21" t="s">
        <v>256</v>
      </c>
      <c r="D25" s="21" t="s">
        <v>138</v>
      </c>
      <c r="E25" s="21" t="s">
        <v>139</v>
      </c>
      <c r="F25" s="21" t="s">
        <v>265</v>
      </c>
      <c r="G25" s="21" t="s">
        <v>266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255</v>
      </c>
      <c r="C26" s="21" t="s">
        <v>256</v>
      </c>
      <c r="D26" s="21" t="s">
        <v>129</v>
      </c>
      <c r="E26" s="21" t="s">
        <v>128</v>
      </c>
      <c r="F26" s="21" t="s">
        <v>267</v>
      </c>
      <c r="G26" s="21" t="s">
        <v>268</v>
      </c>
      <c r="H26" s="23">
        <v>4595</v>
      </c>
      <c r="I26" s="23">
        <v>4595</v>
      </c>
      <c r="J26" s="23"/>
      <c r="K26" s="23"/>
      <c r="L26" s="23">
        <v>4595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255</v>
      </c>
      <c r="C27" s="21" t="s">
        <v>256</v>
      </c>
      <c r="D27" s="21" t="s">
        <v>140</v>
      </c>
      <c r="E27" s="21" t="s">
        <v>141</v>
      </c>
      <c r="F27" s="21" t="s">
        <v>267</v>
      </c>
      <c r="G27" s="21" t="s">
        <v>268</v>
      </c>
      <c r="H27" s="23">
        <v>5016</v>
      </c>
      <c r="I27" s="23">
        <v>5016</v>
      </c>
      <c r="J27" s="23"/>
      <c r="K27" s="23"/>
      <c r="L27" s="23">
        <v>5016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255</v>
      </c>
      <c r="C28" s="21" t="s">
        <v>256</v>
      </c>
      <c r="D28" s="21" t="s">
        <v>140</v>
      </c>
      <c r="E28" s="21" t="s">
        <v>141</v>
      </c>
      <c r="F28" s="21" t="s">
        <v>267</v>
      </c>
      <c r="G28" s="21" t="s">
        <v>268</v>
      </c>
      <c r="H28" s="23">
        <v>5808</v>
      </c>
      <c r="I28" s="23">
        <v>5808</v>
      </c>
      <c r="J28" s="23"/>
      <c r="K28" s="23"/>
      <c r="L28" s="23">
        <v>5808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255</v>
      </c>
      <c r="C29" s="21" t="s">
        <v>256</v>
      </c>
      <c r="D29" s="21" t="s">
        <v>140</v>
      </c>
      <c r="E29" s="21" t="s">
        <v>141</v>
      </c>
      <c r="F29" s="21" t="s">
        <v>267</v>
      </c>
      <c r="G29" s="21" t="s">
        <v>268</v>
      </c>
      <c r="H29" s="23">
        <v>3940.96</v>
      </c>
      <c r="I29" s="23">
        <v>3940.96</v>
      </c>
      <c r="J29" s="23"/>
      <c r="K29" s="23"/>
      <c r="L29" s="23">
        <v>3940.96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269</v>
      </c>
      <c r="C30" s="21" t="s">
        <v>147</v>
      </c>
      <c r="D30" s="21" t="s">
        <v>146</v>
      </c>
      <c r="E30" s="21" t="s">
        <v>147</v>
      </c>
      <c r="F30" s="21" t="s">
        <v>270</v>
      </c>
      <c r="G30" s="21" t="s">
        <v>147</v>
      </c>
      <c r="H30" s="23">
        <v>273926.15</v>
      </c>
      <c r="I30" s="23">
        <v>273926.15</v>
      </c>
      <c r="J30" s="23"/>
      <c r="K30" s="23"/>
      <c r="L30" s="23">
        <v>273926.15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271</v>
      </c>
      <c r="C31" s="21" t="s">
        <v>272</v>
      </c>
      <c r="D31" s="21" t="s">
        <v>97</v>
      </c>
      <c r="E31" s="21" t="s">
        <v>98</v>
      </c>
      <c r="F31" s="21" t="s">
        <v>273</v>
      </c>
      <c r="G31" s="21" t="s">
        <v>274</v>
      </c>
      <c r="H31" s="23">
        <v>336000</v>
      </c>
      <c r="I31" s="23">
        <v>336000</v>
      </c>
      <c r="J31" s="23"/>
      <c r="K31" s="23"/>
      <c r="L31" s="23">
        <v>336000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271</v>
      </c>
      <c r="C32" s="21" t="s">
        <v>272</v>
      </c>
      <c r="D32" s="21" t="s">
        <v>97</v>
      </c>
      <c r="E32" s="21" t="s">
        <v>98</v>
      </c>
      <c r="F32" s="21" t="s">
        <v>273</v>
      </c>
      <c r="G32" s="21" t="s">
        <v>274</v>
      </c>
      <c r="H32" s="23">
        <v>72360</v>
      </c>
      <c r="I32" s="23">
        <v>72360</v>
      </c>
      <c r="J32" s="23"/>
      <c r="K32" s="23"/>
      <c r="L32" s="23">
        <v>72360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275</v>
      </c>
      <c r="C33" s="21" t="s">
        <v>214</v>
      </c>
      <c r="D33" s="21" t="s">
        <v>89</v>
      </c>
      <c r="E33" s="21" t="s">
        <v>90</v>
      </c>
      <c r="F33" s="21" t="s">
        <v>276</v>
      </c>
      <c r="G33" s="21" t="s">
        <v>214</v>
      </c>
      <c r="H33" s="23">
        <v>20000</v>
      </c>
      <c r="I33" s="23">
        <v>20000</v>
      </c>
      <c r="J33" s="23"/>
      <c r="K33" s="23"/>
      <c r="L33" s="23">
        <v>20000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277</v>
      </c>
      <c r="C34" s="21" t="s">
        <v>278</v>
      </c>
      <c r="D34" s="21" t="s">
        <v>89</v>
      </c>
      <c r="E34" s="21" t="s">
        <v>90</v>
      </c>
      <c r="F34" s="21" t="s">
        <v>279</v>
      </c>
      <c r="G34" s="21" t="s">
        <v>280</v>
      </c>
      <c r="H34" s="23">
        <v>60000</v>
      </c>
      <c r="I34" s="23">
        <v>60000</v>
      </c>
      <c r="J34" s="23"/>
      <c r="K34" s="23"/>
      <c r="L34" s="23">
        <v>60000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277</v>
      </c>
      <c r="C35" s="21" t="s">
        <v>278</v>
      </c>
      <c r="D35" s="21" t="s">
        <v>89</v>
      </c>
      <c r="E35" s="21" t="s">
        <v>90</v>
      </c>
      <c r="F35" s="21" t="s">
        <v>281</v>
      </c>
      <c r="G35" s="21" t="s">
        <v>282</v>
      </c>
      <c r="H35" s="23">
        <v>15480</v>
      </c>
      <c r="I35" s="23">
        <v>15480</v>
      </c>
      <c r="J35" s="23"/>
      <c r="K35" s="23"/>
      <c r="L35" s="23">
        <v>15480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283</v>
      </c>
      <c r="C36" s="21" t="s">
        <v>284</v>
      </c>
      <c r="D36" s="21" t="s">
        <v>115</v>
      </c>
      <c r="E36" s="21" t="s">
        <v>116</v>
      </c>
      <c r="F36" s="21" t="s">
        <v>285</v>
      </c>
      <c r="G36" s="21" t="s">
        <v>286</v>
      </c>
      <c r="H36" s="23">
        <v>8800</v>
      </c>
      <c r="I36" s="23">
        <v>8800</v>
      </c>
      <c r="J36" s="23"/>
      <c r="K36" s="23"/>
      <c r="L36" s="23">
        <v>8800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287</v>
      </c>
      <c r="C37" s="21" t="s">
        <v>288</v>
      </c>
      <c r="D37" s="21" t="s">
        <v>89</v>
      </c>
      <c r="E37" s="21" t="s">
        <v>90</v>
      </c>
      <c r="F37" s="21" t="s">
        <v>289</v>
      </c>
      <c r="G37" s="21" t="s">
        <v>288</v>
      </c>
      <c r="H37" s="23">
        <v>17309.04</v>
      </c>
      <c r="I37" s="23">
        <v>17309.04</v>
      </c>
      <c r="J37" s="23"/>
      <c r="K37" s="23"/>
      <c r="L37" s="23">
        <v>17309.04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290</v>
      </c>
      <c r="C38" s="21" t="s">
        <v>291</v>
      </c>
      <c r="D38" s="21" t="s">
        <v>89</v>
      </c>
      <c r="E38" s="21" t="s">
        <v>90</v>
      </c>
      <c r="F38" s="21" t="s">
        <v>292</v>
      </c>
      <c r="G38" s="21" t="s">
        <v>291</v>
      </c>
      <c r="H38" s="23">
        <v>34000</v>
      </c>
      <c r="I38" s="23">
        <v>34000</v>
      </c>
      <c r="J38" s="23"/>
      <c r="K38" s="23"/>
      <c r="L38" s="23">
        <v>34000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293</v>
      </c>
      <c r="C39" s="21" t="s">
        <v>294</v>
      </c>
      <c r="D39" s="21" t="s">
        <v>89</v>
      </c>
      <c r="E39" s="21" t="s">
        <v>90</v>
      </c>
      <c r="F39" s="21" t="s">
        <v>295</v>
      </c>
      <c r="G39" s="21" t="s">
        <v>296</v>
      </c>
      <c r="H39" s="23">
        <v>154800</v>
      </c>
      <c r="I39" s="23">
        <v>154800</v>
      </c>
      <c r="J39" s="23"/>
      <c r="K39" s="23"/>
      <c r="L39" s="23">
        <v>154800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297</v>
      </c>
      <c r="C40" s="21" t="s">
        <v>298</v>
      </c>
      <c r="D40" s="21" t="s">
        <v>125</v>
      </c>
      <c r="E40" s="21" t="s">
        <v>126</v>
      </c>
      <c r="F40" s="21" t="s">
        <v>285</v>
      </c>
      <c r="G40" s="21" t="s">
        <v>286</v>
      </c>
      <c r="H40" s="23">
        <v>30645.17</v>
      </c>
      <c r="I40" s="23">
        <v>30645.17</v>
      </c>
      <c r="J40" s="23"/>
      <c r="K40" s="23"/>
      <c r="L40" s="23">
        <v>30645.17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299</v>
      </c>
      <c r="C41" s="21" t="s">
        <v>300</v>
      </c>
      <c r="D41" s="21" t="s">
        <v>115</v>
      </c>
      <c r="E41" s="21" t="s">
        <v>116</v>
      </c>
      <c r="F41" s="21" t="s">
        <v>301</v>
      </c>
      <c r="G41" s="21" t="s">
        <v>302</v>
      </c>
      <c r="H41" s="23">
        <v>485980</v>
      </c>
      <c r="I41" s="23">
        <v>485980</v>
      </c>
      <c r="J41" s="23"/>
      <c r="K41" s="23"/>
      <c r="L41" s="23">
        <v>485980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303</v>
      </c>
      <c r="C42" s="21" t="s">
        <v>304</v>
      </c>
      <c r="D42" s="21" t="s">
        <v>121</v>
      </c>
      <c r="E42" s="21" t="s">
        <v>122</v>
      </c>
      <c r="F42" s="21" t="s">
        <v>305</v>
      </c>
      <c r="G42" s="21" t="s">
        <v>306</v>
      </c>
      <c r="H42" s="23">
        <v>18000</v>
      </c>
      <c r="I42" s="23">
        <v>18000</v>
      </c>
      <c r="J42" s="23"/>
      <c r="K42" s="23"/>
      <c r="L42" s="23">
        <v>18000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35" t="s">
        <v>160</v>
      </c>
      <c r="B43" s="135"/>
      <c r="C43" s="135"/>
      <c r="D43" s="135"/>
      <c r="E43" s="135"/>
      <c r="F43" s="135"/>
      <c r="G43" s="136"/>
      <c r="H43" s="23">
        <v>4649336.99</v>
      </c>
      <c r="I43" s="23">
        <v>4649336.99</v>
      </c>
      <c r="J43" s="23"/>
      <c r="K43" s="23"/>
      <c r="L43" s="23">
        <v>4649336.99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</sheetData>
  <mergeCells count="30">
    <mergeCell ref="A2:W2"/>
    <mergeCell ref="A3:G3"/>
    <mergeCell ref="H4:W4"/>
    <mergeCell ref="I5:M5"/>
    <mergeCell ref="N5:P5"/>
    <mergeCell ref="R5:W5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307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"单位名称："&amp;"双江拉祜族佤族布朗族傣族自治县发展和改革局"</f>
        <v>单位名称：双江拉祜族佤族布朗族傣族自治县发展和改革局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209</v>
      </c>
    </row>
    <row r="4" ht="18.75" customHeight="1" spans="1:23">
      <c r="A4" s="10" t="s">
        <v>308</v>
      </c>
      <c r="B4" s="11" t="s">
        <v>223</v>
      </c>
      <c r="C4" s="10" t="s">
        <v>224</v>
      </c>
      <c r="D4" s="10" t="s">
        <v>309</v>
      </c>
      <c r="E4" s="11" t="s">
        <v>225</v>
      </c>
      <c r="F4" s="11" t="s">
        <v>226</v>
      </c>
      <c r="G4" s="11" t="s">
        <v>310</v>
      </c>
      <c r="H4" s="11" t="s">
        <v>311</v>
      </c>
      <c r="I4" s="31" t="s">
        <v>56</v>
      </c>
      <c r="J4" s="12" t="s">
        <v>312</v>
      </c>
      <c r="K4" s="13"/>
      <c r="L4" s="13"/>
      <c r="M4" s="14"/>
      <c r="N4" s="12" t="s">
        <v>231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237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5" t="s">
        <v>58</v>
      </c>
      <c r="K6" s="95"/>
      <c r="L6" s="32"/>
      <c r="M6" s="32"/>
      <c r="N6" s="32"/>
      <c r="O6" s="32"/>
      <c r="P6" s="32"/>
      <c r="Q6" s="32"/>
      <c r="R6" s="32"/>
      <c r="S6" s="126"/>
      <c r="T6" s="126"/>
      <c r="U6" s="126"/>
      <c r="V6" s="126"/>
      <c r="W6" s="126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313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314</v>
      </c>
      <c r="D9" s="21"/>
      <c r="E9" s="21"/>
      <c r="F9" s="21"/>
      <c r="G9" s="21"/>
      <c r="H9" s="21"/>
      <c r="I9" s="23">
        <v>600000</v>
      </c>
      <c r="J9" s="23"/>
      <c r="K9" s="23"/>
      <c r="L9" s="23"/>
      <c r="M9" s="23"/>
      <c r="N9" s="23">
        <v>600000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2" t="s">
        <v>315</v>
      </c>
      <c r="B10" s="122" t="s">
        <v>316</v>
      </c>
      <c r="C10" s="21" t="s">
        <v>314</v>
      </c>
      <c r="D10" s="122" t="s">
        <v>71</v>
      </c>
      <c r="E10" s="122" t="s">
        <v>101</v>
      </c>
      <c r="F10" s="122" t="s">
        <v>102</v>
      </c>
      <c r="G10" s="122" t="s">
        <v>279</v>
      </c>
      <c r="H10" s="122" t="s">
        <v>280</v>
      </c>
      <c r="I10" s="23">
        <v>100000</v>
      </c>
      <c r="J10" s="23"/>
      <c r="K10" s="23"/>
      <c r="L10" s="23"/>
      <c r="M10" s="23"/>
      <c r="N10" s="23">
        <v>100000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2" t="s">
        <v>315</v>
      </c>
      <c r="B11" s="122" t="s">
        <v>316</v>
      </c>
      <c r="C11" s="21" t="s">
        <v>314</v>
      </c>
      <c r="D11" s="122" t="s">
        <v>71</v>
      </c>
      <c r="E11" s="122" t="s">
        <v>101</v>
      </c>
      <c r="F11" s="122" t="s">
        <v>102</v>
      </c>
      <c r="G11" s="122" t="s">
        <v>317</v>
      </c>
      <c r="H11" s="122" t="s">
        <v>318</v>
      </c>
      <c r="I11" s="23">
        <v>500000</v>
      </c>
      <c r="J11" s="23"/>
      <c r="K11" s="23"/>
      <c r="L11" s="23"/>
      <c r="M11" s="23"/>
      <c r="N11" s="23">
        <v>500000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5"/>
      <c r="C12" s="21" t="s">
        <v>319</v>
      </c>
      <c r="D12" s="25"/>
      <c r="E12" s="25"/>
      <c r="F12" s="25"/>
      <c r="G12" s="25"/>
      <c r="H12" s="25"/>
      <c r="I12" s="23">
        <v>9012</v>
      </c>
      <c r="J12" s="23"/>
      <c r="K12" s="23"/>
      <c r="L12" s="23"/>
      <c r="M12" s="23"/>
      <c r="N12" s="23">
        <v>9012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2" t="s">
        <v>315</v>
      </c>
      <c r="B13" s="122" t="s">
        <v>320</v>
      </c>
      <c r="C13" s="21" t="s">
        <v>319</v>
      </c>
      <c r="D13" s="122" t="s">
        <v>71</v>
      </c>
      <c r="E13" s="122" t="s">
        <v>95</v>
      </c>
      <c r="F13" s="122" t="s">
        <v>96</v>
      </c>
      <c r="G13" s="122" t="s">
        <v>279</v>
      </c>
      <c r="H13" s="122" t="s">
        <v>280</v>
      </c>
      <c r="I13" s="23">
        <v>9012</v>
      </c>
      <c r="J13" s="23"/>
      <c r="K13" s="23"/>
      <c r="L13" s="23"/>
      <c r="M13" s="23"/>
      <c r="N13" s="23">
        <v>9012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5"/>
      <c r="C14" s="21" t="s">
        <v>321</v>
      </c>
      <c r="D14" s="25"/>
      <c r="E14" s="25"/>
      <c r="F14" s="25"/>
      <c r="G14" s="25"/>
      <c r="H14" s="25"/>
      <c r="I14" s="23">
        <v>380900</v>
      </c>
      <c r="J14" s="23">
        <v>380900</v>
      </c>
      <c r="K14" s="23">
        <v>380900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2" t="s">
        <v>315</v>
      </c>
      <c r="B15" s="122" t="s">
        <v>322</v>
      </c>
      <c r="C15" s="21" t="s">
        <v>321</v>
      </c>
      <c r="D15" s="122" t="s">
        <v>71</v>
      </c>
      <c r="E15" s="122" t="s">
        <v>154</v>
      </c>
      <c r="F15" s="122" t="s">
        <v>155</v>
      </c>
      <c r="G15" s="122" t="s">
        <v>323</v>
      </c>
      <c r="H15" s="122" t="s">
        <v>324</v>
      </c>
      <c r="I15" s="23">
        <v>380900</v>
      </c>
      <c r="J15" s="23">
        <v>380900</v>
      </c>
      <c r="K15" s="23">
        <v>380900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1" t="s">
        <v>325</v>
      </c>
      <c r="D16" s="25"/>
      <c r="E16" s="25"/>
      <c r="F16" s="25"/>
      <c r="G16" s="25"/>
      <c r="H16" s="25"/>
      <c r="I16" s="23">
        <v>250000</v>
      </c>
      <c r="J16" s="23">
        <v>250000</v>
      </c>
      <c r="K16" s="23">
        <v>250000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2" t="s">
        <v>315</v>
      </c>
      <c r="B17" s="122" t="s">
        <v>326</v>
      </c>
      <c r="C17" s="21" t="s">
        <v>325</v>
      </c>
      <c r="D17" s="122" t="s">
        <v>71</v>
      </c>
      <c r="E17" s="122" t="s">
        <v>156</v>
      </c>
      <c r="F17" s="122" t="s">
        <v>157</v>
      </c>
      <c r="G17" s="122" t="s">
        <v>327</v>
      </c>
      <c r="H17" s="122" t="s">
        <v>328</v>
      </c>
      <c r="I17" s="23">
        <v>250000</v>
      </c>
      <c r="J17" s="23">
        <v>250000</v>
      </c>
      <c r="K17" s="23">
        <v>250000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1" t="s">
        <v>329</v>
      </c>
      <c r="D18" s="25"/>
      <c r="E18" s="25"/>
      <c r="F18" s="25"/>
      <c r="G18" s="25"/>
      <c r="H18" s="25"/>
      <c r="I18" s="23">
        <v>150000</v>
      </c>
      <c r="J18" s="23">
        <v>150000</v>
      </c>
      <c r="K18" s="23">
        <v>150000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2" t="s">
        <v>330</v>
      </c>
      <c r="B19" s="122" t="s">
        <v>331</v>
      </c>
      <c r="C19" s="21" t="s">
        <v>329</v>
      </c>
      <c r="D19" s="122" t="s">
        <v>71</v>
      </c>
      <c r="E19" s="122" t="s">
        <v>152</v>
      </c>
      <c r="F19" s="122" t="s">
        <v>153</v>
      </c>
      <c r="G19" s="122" t="s">
        <v>279</v>
      </c>
      <c r="H19" s="122" t="s">
        <v>280</v>
      </c>
      <c r="I19" s="23">
        <v>150000</v>
      </c>
      <c r="J19" s="23">
        <v>150000</v>
      </c>
      <c r="K19" s="23">
        <v>150000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332</v>
      </c>
      <c r="D20" s="25"/>
      <c r="E20" s="25"/>
      <c r="F20" s="25"/>
      <c r="G20" s="25"/>
      <c r="H20" s="25"/>
      <c r="I20" s="23">
        <v>850000</v>
      </c>
      <c r="J20" s="23">
        <v>850000</v>
      </c>
      <c r="K20" s="23">
        <v>850000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2" t="s">
        <v>315</v>
      </c>
      <c r="B21" s="122" t="s">
        <v>333</v>
      </c>
      <c r="C21" s="21" t="s">
        <v>332</v>
      </c>
      <c r="D21" s="122" t="s">
        <v>71</v>
      </c>
      <c r="E21" s="122" t="s">
        <v>91</v>
      </c>
      <c r="F21" s="122" t="s">
        <v>92</v>
      </c>
      <c r="G21" s="122" t="s">
        <v>279</v>
      </c>
      <c r="H21" s="122" t="s">
        <v>280</v>
      </c>
      <c r="I21" s="23">
        <v>100000</v>
      </c>
      <c r="J21" s="23">
        <v>100000</v>
      </c>
      <c r="K21" s="23">
        <v>100000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2" t="s">
        <v>315</v>
      </c>
      <c r="B22" s="122" t="s">
        <v>333</v>
      </c>
      <c r="C22" s="21" t="s">
        <v>332</v>
      </c>
      <c r="D22" s="122" t="s">
        <v>71</v>
      </c>
      <c r="E22" s="122" t="s">
        <v>91</v>
      </c>
      <c r="F22" s="122" t="s">
        <v>92</v>
      </c>
      <c r="G22" s="122" t="s">
        <v>334</v>
      </c>
      <c r="H22" s="122" t="s">
        <v>335</v>
      </c>
      <c r="I22" s="23">
        <v>100000</v>
      </c>
      <c r="J22" s="23">
        <v>100000</v>
      </c>
      <c r="K22" s="23">
        <v>100000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2" t="s">
        <v>315</v>
      </c>
      <c r="B23" s="122" t="s">
        <v>333</v>
      </c>
      <c r="C23" s="21" t="s">
        <v>332</v>
      </c>
      <c r="D23" s="122" t="s">
        <v>71</v>
      </c>
      <c r="E23" s="122" t="s">
        <v>91</v>
      </c>
      <c r="F23" s="122" t="s">
        <v>92</v>
      </c>
      <c r="G23" s="122" t="s">
        <v>317</v>
      </c>
      <c r="H23" s="122" t="s">
        <v>318</v>
      </c>
      <c r="I23" s="23">
        <v>650000</v>
      </c>
      <c r="J23" s="23">
        <v>650000</v>
      </c>
      <c r="K23" s="23">
        <v>650000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1" t="s">
        <v>336</v>
      </c>
      <c r="D24" s="25"/>
      <c r="E24" s="25"/>
      <c r="F24" s="25"/>
      <c r="G24" s="25"/>
      <c r="H24" s="25"/>
      <c r="I24" s="23">
        <v>2600000</v>
      </c>
      <c r="J24" s="23">
        <v>2600000</v>
      </c>
      <c r="K24" s="23">
        <v>2600000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2" t="s">
        <v>315</v>
      </c>
      <c r="B25" s="122" t="s">
        <v>337</v>
      </c>
      <c r="C25" s="21" t="s">
        <v>336</v>
      </c>
      <c r="D25" s="122" t="s">
        <v>71</v>
      </c>
      <c r="E25" s="122" t="s">
        <v>93</v>
      </c>
      <c r="F25" s="122" t="s">
        <v>94</v>
      </c>
      <c r="G25" s="122" t="s">
        <v>279</v>
      </c>
      <c r="H25" s="122" t="s">
        <v>280</v>
      </c>
      <c r="I25" s="23">
        <v>300000</v>
      </c>
      <c r="J25" s="23">
        <v>300000</v>
      </c>
      <c r="K25" s="23">
        <v>300000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2" t="s">
        <v>315</v>
      </c>
      <c r="B26" s="122" t="s">
        <v>337</v>
      </c>
      <c r="C26" s="21" t="s">
        <v>336</v>
      </c>
      <c r="D26" s="122" t="s">
        <v>71</v>
      </c>
      <c r="E26" s="122" t="s">
        <v>93</v>
      </c>
      <c r="F26" s="122" t="s">
        <v>94</v>
      </c>
      <c r="G26" s="122" t="s">
        <v>281</v>
      </c>
      <c r="H26" s="122" t="s">
        <v>282</v>
      </c>
      <c r="I26" s="23">
        <v>20000</v>
      </c>
      <c r="J26" s="23">
        <v>20000</v>
      </c>
      <c r="K26" s="23">
        <v>20000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2" t="s">
        <v>315</v>
      </c>
      <c r="B27" s="122" t="s">
        <v>337</v>
      </c>
      <c r="C27" s="21" t="s">
        <v>336</v>
      </c>
      <c r="D27" s="122" t="s">
        <v>71</v>
      </c>
      <c r="E27" s="122" t="s">
        <v>93</v>
      </c>
      <c r="F27" s="122" t="s">
        <v>94</v>
      </c>
      <c r="G27" s="122" t="s">
        <v>276</v>
      </c>
      <c r="H27" s="122" t="s">
        <v>214</v>
      </c>
      <c r="I27" s="23">
        <v>14000</v>
      </c>
      <c r="J27" s="23">
        <v>14000</v>
      </c>
      <c r="K27" s="23">
        <v>14000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2" t="s">
        <v>315</v>
      </c>
      <c r="B28" s="122" t="s">
        <v>337</v>
      </c>
      <c r="C28" s="21" t="s">
        <v>336</v>
      </c>
      <c r="D28" s="122" t="s">
        <v>71</v>
      </c>
      <c r="E28" s="122" t="s">
        <v>93</v>
      </c>
      <c r="F28" s="122" t="s">
        <v>94</v>
      </c>
      <c r="G28" s="122" t="s">
        <v>317</v>
      </c>
      <c r="H28" s="122" t="s">
        <v>318</v>
      </c>
      <c r="I28" s="23">
        <v>2100000</v>
      </c>
      <c r="J28" s="23">
        <v>2100000</v>
      </c>
      <c r="K28" s="23">
        <v>2100000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2" t="s">
        <v>315</v>
      </c>
      <c r="B29" s="122" t="s">
        <v>337</v>
      </c>
      <c r="C29" s="21" t="s">
        <v>336</v>
      </c>
      <c r="D29" s="122" t="s">
        <v>71</v>
      </c>
      <c r="E29" s="122" t="s">
        <v>93</v>
      </c>
      <c r="F29" s="122" t="s">
        <v>94</v>
      </c>
      <c r="G29" s="122" t="s">
        <v>292</v>
      </c>
      <c r="H29" s="122" t="s">
        <v>291</v>
      </c>
      <c r="I29" s="23">
        <v>66000</v>
      </c>
      <c r="J29" s="23">
        <v>66000</v>
      </c>
      <c r="K29" s="23">
        <v>66000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2" t="s">
        <v>315</v>
      </c>
      <c r="B30" s="122" t="s">
        <v>337</v>
      </c>
      <c r="C30" s="21" t="s">
        <v>336</v>
      </c>
      <c r="D30" s="122" t="s">
        <v>71</v>
      </c>
      <c r="E30" s="122" t="s">
        <v>93</v>
      </c>
      <c r="F30" s="122" t="s">
        <v>94</v>
      </c>
      <c r="G30" s="122" t="s">
        <v>285</v>
      </c>
      <c r="H30" s="122" t="s">
        <v>286</v>
      </c>
      <c r="I30" s="23">
        <v>100000</v>
      </c>
      <c r="J30" s="23">
        <v>100000</v>
      </c>
      <c r="K30" s="23">
        <v>100000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5"/>
      <c r="C31" s="21" t="s">
        <v>338</v>
      </c>
      <c r="D31" s="25"/>
      <c r="E31" s="25"/>
      <c r="F31" s="25"/>
      <c r="G31" s="25"/>
      <c r="H31" s="25"/>
      <c r="I31" s="23">
        <v>1350000</v>
      </c>
      <c r="J31" s="23">
        <v>1350000</v>
      </c>
      <c r="K31" s="23">
        <v>1350000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2" t="s">
        <v>315</v>
      </c>
      <c r="B32" s="122" t="s">
        <v>339</v>
      </c>
      <c r="C32" s="21" t="s">
        <v>338</v>
      </c>
      <c r="D32" s="122" t="s">
        <v>71</v>
      </c>
      <c r="E32" s="122" t="s">
        <v>107</v>
      </c>
      <c r="F32" s="122" t="s">
        <v>108</v>
      </c>
      <c r="G32" s="122" t="s">
        <v>340</v>
      </c>
      <c r="H32" s="122" t="s">
        <v>341</v>
      </c>
      <c r="I32" s="23">
        <v>1350000</v>
      </c>
      <c r="J32" s="23">
        <v>1350000</v>
      </c>
      <c r="K32" s="23">
        <v>1350000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5"/>
      <c r="C33" s="21" t="s">
        <v>342</v>
      </c>
      <c r="D33" s="25"/>
      <c r="E33" s="25"/>
      <c r="F33" s="25"/>
      <c r="G33" s="25"/>
      <c r="H33" s="25"/>
      <c r="I33" s="23">
        <v>250000</v>
      </c>
      <c r="J33" s="23">
        <v>250000</v>
      </c>
      <c r="K33" s="23">
        <v>250000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2" t="s">
        <v>315</v>
      </c>
      <c r="B34" s="122" t="s">
        <v>343</v>
      </c>
      <c r="C34" s="21" t="s">
        <v>342</v>
      </c>
      <c r="D34" s="122" t="s">
        <v>71</v>
      </c>
      <c r="E34" s="122" t="s">
        <v>107</v>
      </c>
      <c r="F34" s="122" t="s">
        <v>108</v>
      </c>
      <c r="G34" s="122" t="s">
        <v>317</v>
      </c>
      <c r="H34" s="122" t="s">
        <v>318</v>
      </c>
      <c r="I34" s="23">
        <v>200000</v>
      </c>
      <c r="J34" s="23">
        <v>200000</v>
      </c>
      <c r="K34" s="23">
        <v>200000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2" t="s">
        <v>315</v>
      </c>
      <c r="B35" s="122" t="s">
        <v>343</v>
      </c>
      <c r="C35" s="21" t="s">
        <v>342</v>
      </c>
      <c r="D35" s="122" t="s">
        <v>71</v>
      </c>
      <c r="E35" s="122" t="s">
        <v>109</v>
      </c>
      <c r="F35" s="122" t="s">
        <v>110</v>
      </c>
      <c r="G35" s="122" t="s">
        <v>279</v>
      </c>
      <c r="H35" s="122" t="s">
        <v>280</v>
      </c>
      <c r="I35" s="23">
        <v>50000</v>
      </c>
      <c r="J35" s="23">
        <v>50000</v>
      </c>
      <c r="K35" s="23">
        <v>50000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5"/>
      <c r="C36" s="21" t="s">
        <v>344</v>
      </c>
      <c r="D36" s="25"/>
      <c r="E36" s="25"/>
      <c r="F36" s="25"/>
      <c r="G36" s="25"/>
      <c r="H36" s="25"/>
      <c r="I36" s="23">
        <v>78000</v>
      </c>
      <c r="J36" s="23">
        <v>78000</v>
      </c>
      <c r="K36" s="23">
        <v>78000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2" t="s">
        <v>315</v>
      </c>
      <c r="B37" s="122" t="s">
        <v>345</v>
      </c>
      <c r="C37" s="21" t="s">
        <v>344</v>
      </c>
      <c r="D37" s="122" t="s">
        <v>71</v>
      </c>
      <c r="E37" s="122" t="s">
        <v>158</v>
      </c>
      <c r="F37" s="122" t="s">
        <v>159</v>
      </c>
      <c r="G37" s="122" t="s">
        <v>317</v>
      </c>
      <c r="H37" s="122" t="s">
        <v>318</v>
      </c>
      <c r="I37" s="23">
        <v>78000</v>
      </c>
      <c r="J37" s="23">
        <v>78000</v>
      </c>
      <c r="K37" s="23">
        <v>78000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35" t="s">
        <v>160</v>
      </c>
      <c r="B38" s="36"/>
      <c r="C38" s="36"/>
      <c r="D38" s="36"/>
      <c r="E38" s="36"/>
      <c r="F38" s="36"/>
      <c r="G38" s="36"/>
      <c r="H38" s="37"/>
      <c r="I38" s="23">
        <v>6517912</v>
      </c>
      <c r="J38" s="23">
        <v>5908900</v>
      </c>
      <c r="K38" s="23">
        <v>5908900</v>
      </c>
      <c r="L38" s="23"/>
      <c r="M38" s="23"/>
      <c r="N38" s="23">
        <v>609012</v>
      </c>
      <c r="O38" s="23"/>
      <c r="P38" s="23"/>
      <c r="Q38" s="23"/>
      <c r="R38" s="23"/>
      <c r="S38" s="23"/>
      <c r="T38" s="23"/>
      <c r="U38" s="23"/>
      <c r="V38" s="23"/>
      <c r="W38" s="23"/>
    </row>
  </sheetData>
  <mergeCells count="28">
    <mergeCell ref="A2:W2"/>
    <mergeCell ref="A3:H3"/>
    <mergeCell ref="J4:M4"/>
    <mergeCell ref="N4:P4"/>
    <mergeCell ref="R4:W4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8"/>
  <sheetViews>
    <sheetView showZeros="0" tabSelected="1" workbookViewId="0">
      <selection activeCell="E21" sqref="E2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346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"单位名称："&amp;"双江拉祜族佤族布朗族傣族自治县发展和改革局"</f>
        <v>单位名称：双江拉祜族佤族布朗族傣族自治县发展和改革局</v>
      </c>
      <c r="B3" s="3"/>
      <c r="C3" s="3"/>
      <c r="D3" s="3"/>
      <c r="E3" s="3"/>
      <c r="F3" s="52"/>
      <c r="G3" s="3"/>
      <c r="H3" s="52"/>
    </row>
    <row r="4" ht="18.75" customHeight="1" spans="1:10">
      <c r="A4" s="47" t="s">
        <v>347</v>
      </c>
      <c r="B4" s="47" t="s">
        <v>348</v>
      </c>
      <c r="C4" s="47" t="s">
        <v>349</v>
      </c>
      <c r="D4" s="47" t="s">
        <v>350</v>
      </c>
      <c r="E4" s="47" t="s">
        <v>351</v>
      </c>
      <c r="F4" s="53" t="s">
        <v>352</v>
      </c>
      <c r="G4" s="47" t="s">
        <v>353</v>
      </c>
      <c r="H4" s="53" t="s">
        <v>354</v>
      </c>
      <c r="I4" s="53" t="s">
        <v>355</v>
      </c>
      <c r="J4" s="47" t="s">
        <v>356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34" t="s">
        <v>71</v>
      </c>
      <c r="B6" s="54"/>
      <c r="C6" s="54"/>
      <c r="D6" s="54"/>
      <c r="E6" s="55"/>
      <c r="F6" s="56"/>
      <c r="G6" s="55"/>
      <c r="H6" s="56"/>
      <c r="I6" s="56"/>
      <c r="J6" s="55"/>
    </row>
    <row r="7" ht="18.75" customHeight="1" spans="1:10">
      <c r="A7" s="119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5" t="s">
        <v>336</v>
      </c>
      <c r="B8" s="21" t="s">
        <v>357</v>
      </c>
      <c r="C8" s="21" t="s">
        <v>358</v>
      </c>
      <c r="D8" s="21" t="s">
        <v>359</v>
      </c>
      <c r="E8" s="34" t="s">
        <v>360</v>
      </c>
      <c r="F8" s="21" t="s">
        <v>361</v>
      </c>
      <c r="G8" s="34" t="s">
        <v>205</v>
      </c>
      <c r="H8" s="21" t="s">
        <v>362</v>
      </c>
      <c r="I8" s="21" t="s">
        <v>363</v>
      </c>
      <c r="J8" s="34" t="s">
        <v>364</v>
      </c>
    </row>
    <row r="9" ht="18.75" customHeight="1" spans="1:10">
      <c r="A9" s="215" t="s">
        <v>336</v>
      </c>
      <c r="B9" s="21"/>
      <c r="C9" s="21" t="s">
        <v>358</v>
      </c>
      <c r="D9" s="21" t="s">
        <v>359</v>
      </c>
      <c r="E9" s="34" t="s">
        <v>365</v>
      </c>
      <c r="F9" s="21" t="s">
        <v>361</v>
      </c>
      <c r="G9" s="34" t="s">
        <v>366</v>
      </c>
      <c r="H9" s="21" t="s">
        <v>367</v>
      </c>
      <c r="I9" s="21" t="s">
        <v>368</v>
      </c>
      <c r="J9" s="34" t="s">
        <v>369</v>
      </c>
    </row>
    <row r="10" ht="18.75" customHeight="1" spans="1:10">
      <c r="A10" s="215" t="s">
        <v>336</v>
      </c>
      <c r="B10" s="21"/>
      <c r="C10" s="21" t="s">
        <v>358</v>
      </c>
      <c r="D10" s="21" t="s">
        <v>359</v>
      </c>
      <c r="E10" s="34" t="s">
        <v>370</v>
      </c>
      <c r="F10" s="21" t="s">
        <v>361</v>
      </c>
      <c r="G10" s="34" t="s">
        <v>371</v>
      </c>
      <c r="H10" s="21" t="s">
        <v>367</v>
      </c>
      <c r="I10" s="21" t="s">
        <v>368</v>
      </c>
      <c r="J10" s="34" t="s">
        <v>372</v>
      </c>
    </row>
    <row r="11" ht="18.75" customHeight="1" spans="1:10">
      <c r="A11" s="215" t="s">
        <v>336</v>
      </c>
      <c r="B11" s="21"/>
      <c r="C11" s="21" t="s">
        <v>358</v>
      </c>
      <c r="D11" s="21" t="s">
        <v>373</v>
      </c>
      <c r="E11" s="34" t="s">
        <v>374</v>
      </c>
      <c r="F11" s="21" t="s">
        <v>361</v>
      </c>
      <c r="G11" s="34" t="s">
        <v>375</v>
      </c>
      <c r="H11" s="21" t="s">
        <v>376</v>
      </c>
      <c r="I11" s="21" t="s">
        <v>363</v>
      </c>
      <c r="J11" s="34" t="s">
        <v>377</v>
      </c>
    </row>
    <row r="12" ht="18.75" customHeight="1" spans="1:10">
      <c r="A12" s="215" t="s">
        <v>336</v>
      </c>
      <c r="B12" s="21"/>
      <c r="C12" s="21" t="s">
        <v>358</v>
      </c>
      <c r="D12" s="21" t="s">
        <v>378</v>
      </c>
      <c r="E12" s="34" t="s">
        <v>379</v>
      </c>
      <c r="F12" s="21" t="s">
        <v>361</v>
      </c>
      <c r="G12" s="34" t="s">
        <v>380</v>
      </c>
      <c r="H12" s="21" t="s">
        <v>376</v>
      </c>
      <c r="I12" s="21" t="s">
        <v>363</v>
      </c>
      <c r="J12" s="34" t="s">
        <v>381</v>
      </c>
    </row>
    <row r="13" ht="18.75" customHeight="1" spans="1:10">
      <c r="A13" s="215" t="s">
        <v>336</v>
      </c>
      <c r="B13" s="21"/>
      <c r="C13" s="21" t="s">
        <v>358</v>
      </c>
      <c r="D13" s="21" t="s">
        <v>382</v>
      </c>
      <c r="E13" s="34" t="s">
        <v>383</v>
      </c>
      <c r="F13" s="21" t="s">
        <v>384</v>
      </c>
      <c r="G13" s="34" t="s">
        <v>385</v>
      </c>
      <c r="H13" s="21" t="s">
        <v>376</v>
      </c>
      <c r="I13" s="21" t="s">
        <v>363</v>
      </c>
      <c r="J13" s="34" t="s">
        <v>386</v>
      </c>
    </row>
    <row r="14" ht="18.75" customHeight="1" spans="1:10">
      <c r="A14" s="215" t="s">
        <v>336</v>
      </c>
      <c r="B14" s="21"/>
      <c r="C14" s="21" t="s">
        <v>387</v>
      </c>
      <c r="D14" s="21" t="s">
        <v>388</v>
      </c>
      <c r="E14" s="34" t="s">
        <v>389</v>
      </c>
      <c r="F14" s="21" t="s">
        <v>361</v>
      </c>
      <c r="G14" s="34" t="s">
        <v>385</v>
      </c>
      <c r="H14" s="21" t="s">
        <v>376</v>
      </c>
      <c r="I14" s="21" t="s">
        <v>363</v>
      </c>
      <c r="J14" s="34" t="s">
        <v>390</v>
      </c>
    </row>
    <row r="15" ht="18.75" customHeight="1" spans="1:10">
      <c r="A15" s="215" t="s">
        <v>336</v>
      </c>
      <c r="B15" s="21"/>
      <c r="C15" s="21" t="s">
        <v>391</v>
      </c>
      <c r="D15" s="21" t="s">
        <v>392</v>
      </c>
      <c r="E15" s="34" t="s">
        <v>393</v>
      </c>
      <c r="F15" s="21" t="s">
        <v>361</v>
      </c>
      <c r="G15" s="34" t="s">
        <v>394</v>
      </c>
      <c r="H15" s="21" t="s">
        <v>376</v>
      </c>
      <c r="I15" s="21" t="s">
        <v>363</v>
      </c>
      <c r="J15" s="34" t="s">
        <v>395</v>
      </c>
    </row>
    <row r="16" ht="18.75" customHeight="1" spans="1:10">
      <c r="A16" s="215" t="s">
        <v>332</v>
      </c>
      <c r="B16" s="21" t="s">
        <v>396</v>
      </c>
      <c r="C16" s="21" t="s">
        <v>358</v>
      </c>
      <c r="D16" s="21" t="s">
        <v>359</v>
      </c>
      <c r="E16" s="34" t="s">
        <v>397</v>
      </c>
      <c r="F16" s="21" t="s">
        <v>361</v>
      </c>
      <c r="G16" s="34" t="s">
        <v>385</v>
      </c>
      <c r="H16" s="21" t="s">
        <v>376</v>
      </c>
      <c r="I16" s="21" t="s">
        <v>368</v>
      </c>
      <c r="J16" s="34" t="s">
        <v>398</v>
      </c>
    </row>
    <row r="17" ht="18.75" customHeight="1" spans="1:10">
      <c r="A17" s="215" t="s">
        <v>332</v>
      </c>
      <c r="B17" s="21"/>
      <c r="C17" s="21" t="s">
        <v>358</v>
      </c>
      <c r="D17" s="21" t="s">
        <v>359</v>
      </c>
      <c r="E17" s="34" t="s">
        <v>399</v>
      </c>
      <c r="F17" s="21" t="s">
        <v>361</v>
      </c>
      <c r="G17" s="34" t="s">
        <v>203</v>
      </c>
      <c r="H17" s="21" t="s">
        <v>362</v>
      </c>
      <c r="I17" s="21" t="s">
        <v>368</v>
      </c>
      <c r="J17" s="34" t="s">
        <v>400</v>
      </c>
    </row>
    <row r="18" ht="18.75" customHeight="1" spans="1:10">
      <c r="A18" s="215" t="s">
        <v>332</v>
      </c>
      <c r="B18" s="21"/>
      <c r="C18" s="21" t="s">
        <v>358</v>
      </c>
      <c r="D18" s="21" t="s">
        <v>373</v>
      </c>
      <c r="E18" s="34" t="s">
        <v>401</v>
      </c>
      <c r="F18" s="21" t="s">
        <v>402</v>
      </c>
      <c r="G18" s="34" t="s">
        <v>403</v>
      </c>
      <c r="H18" s="21" t="s">
        <v>376</v>
      </c>
      <c r="I18" s="21" t="s">
        <v>363</v>
      </c>
      <c r="J18" s="34" t="s">
        <v>404</v>
      </c>
    </row>
    <row r="19" ht="18.75" customHeight="1" spans="1:10">
      <c r="A19" s="215" t="s">
        <v>332</v>
      </c>
      <c r="B19" s="21"/>
      <c r="C19" s="21" t="s">
        <v>387</v>
      </c>
      <c r="D19" s="21" t="s">
        <v>388</v>
      </c>
      <c r="E19" s="34" t="s">
        <v>405</v>
      </c>
      <c r="F19" s="21" t="s">
        <v>402</v>
      </c>
      <c r="G19" s="34" t="s">
        <v>406</v>
      </c>
      <c r="H19" s="21" t="s">
        <v>376</v>
      </c>
      <c r="I19" s="21" t="s">
        <v>363</v>
      </c>
      <c r="J19" s="34" t="s">
        <v>407</v>
      </c>
    </row>
    <row r="20" ht="18.75" customHeight="1" spans="1:10">
      <c r="A20" s="215" t="s">
        <v>332</v>
      </c>
      <c r="B20" s="21" t="s">
        <v>408</v>
      </c>
      <c r="C20" s="21" t="s">
        <v>387</v>
      </c>
      <c r="D20" s="21" t="s">
        <v>388</v>
      </c>
      <c r="E20" s="34" t="s">
        <v>409</v>
      </c>
      <c r="F20" s="21" t="s">
        <v>361</v>
      </c>
      <c r="G20" s="34" t="s">
        <v>385</v>
      </c>
      <c r="H20" s="21" t="s">
        <v>376</v>
      </c>
      <c r="I20" s="21" t="s">
        <v>368</v>
      </c>
      <c r="J20" s="34" t="s">
        <v>410</v>
      </c>
    </row>
    <row r="21" ht="18.75" customHeight="1" spans="1:10">
      <c r="A21" s="215" t="s">
        <v>332</v>
      </c>
      <c r="B21" s="21" t="s">
        <v>408</v>
      </c>
      <c r="C21" s="21" t="s">
        <v>387</v>
      </c>
      <c r="D21" s="21" t="s">
        <v>388</v>
      </c>
      <c r="E21" s="34" t="s">
        <v>411</v>
      </c>
      <c r="F21" s="21" t="s">
        <v>361</v>
      </c>
      <c r="G21" s="34" t="s">
        <v>412</v>
      </c>
      <c r="H21" s="21" t="s">
        <v>376</v>
      </c>
      <c r="I21" s="21" t="s">
        <v>368</v>
      </c>
      <c r="J21" s="34" t="s">
        <v>413</v>
      </c>
    </row>
    <row r="22" ht="18.75" customHeight="1" spans="1:10">
      <c r="A22" s="215" t="s">
        <v>332</v>
      </c>
      <c r="B22" s="21" t="s">
        <v>408</v>
      </c>
      <c r="C22" s="21" t="s">
        <v>391</v>
      </c>
      <c r="D22" s="21" t="s">
        <v>392</v>
      </c>
      <c r="E22" s="34" t="s">
        <v>414</v>
      </c>
      <c r="F22" s="21" t="s">
        <v>361</v>
      </c>
      <c r="G22" s="34" t="s">
        <v>394</v>
      </c>
      <c r="H22" s="21" t="s">
        <v>376</v>
      </c>
      <c r="I22" s="21" t="s">
        <v>363</v>
      </c>
      <c r="J22" s="34" t="s">
        <v>415</v>
      </c>
    </row>
    <row r="23" ht="18.75" customHeight="1" spans="1:10">
      <c r="A23" s="215" t="s">
        <v>338</v>
      </c>
      <c r="B23" s="21" t="s">
        <v>416</v>
      </c>
      <c r="C23" s="21" t="s">
        <v>358</v>
      </c>
      <c r="D23" s="21" t="s">
        <v>359</v>
      </c>
      <c r="E23" s="34" t="s">
        <v>417</v>
      </c>
      <c r="F23" s="21" t="s">
        <v>402</v>
      </c>
      <c r="G23" s="34" t="s">
        <v>418</v>
      </c>
      <c r="H23" s="21" t="s">
        <v>419</v>
      </c>
      <c r="I23" s="21" t="s">
        <v>368</v>
      </c>
      <c r="J23" s="34" t="s">
        <v>420</v>
      </c>
    </row>
    <row r="24" ht="18.75" customHeight="1" spans="1:10">
      <c r="A24" s="215" t="s">
        <v>338</v>
      </c>
      <c r="B24" s="21" t="s">
        <v>416</v>
      </c>
      <c r="C24" s="21" t="s">
        <v>358</v>
      </c>
      <c r="D24" s="21" t="s">
        <v>359</v>
      </c>
      <c r="E24" s="34" t="s">
        <v>421</v>
      </c>
      <c r="F24" s="21" t="s">
        <v>361</v>
      </c>
      <c r="G24" s="34" t="s">
        <v>380</v>
      </c>
      <c r="H24" s="21" t="s">
        <v>376</v>
      </c>
      <c r="I24" s="21" t="s">
        <v>368</v>
      </c>
      <c r="J24" s="34" t="s">
        <v>422</v>
      </c>
    </row>
    <row r="25" ht="18.75" customHeight="1" spans="1:10">
      <c r="A25" s="215" t="s">
        <v>338</v>
      </c>
      <c r="B25" s="21" t="s">
        <v>416</v>
      </c>
      <c r="C25" s="21" t="s">
        <v>358</v>
      </c>
      <c r="D25" s="21" t="s">
        <v>373</v>
      </c>
      <c r="E25" s="34" t="s">
        <v>423</v>
      </c>
      <c r="F25" s="21" t="s">
        <v>402</v>
      </c>
      <c r="G25" s="34" t="s">
        <v>424</v>
      </c>
      <c r="H25" s="21" t="s">
        <v>376</v>
      </c>
      <c r="I25" s="21" t="s">
        <v>363</v>
      </c>
      <c r="J25" s="34" t="s">
        <v>425</v>
      </c>
    </row>
    <row r="26" ht="18.75" customHeight="1" spans="1:10">
      <c r="A26" s="215" t="s">
        <v>338</v>
      </c>
      <c r="B26" s="21" t="s">
        <v>416</v>
      </c>
      <c r="C26" s="21" t="s">
        <v>358</v>
      </c>
      <c r="D26" s="21" t="s">
        <v>378</v>
      </c>
      <c r="E26" s="34" t="s">
        <v>426</v>
      </c>
      <c r="F26" s="21" t="s">
        <v>384</v>
      </c>
      <c r="G26" s="34" t="s">
        <v>427</v>
      </c>
      <c r="H26" s="21" t="s">
        <v>376</v>
      </c>
      <c r="I26" s="21" t="s">
        <v>363</v>
      </c>
      <c r="J26" s="34" t="s">
        <v>428</v>
      </c>
    </row>
    <row r="27" ht="18.75" customHeight="1" spans="1:10">
      <c r="A27" s="215" t="s">
        <v>338</v>
      </c>
      <c r="B27" s="21" t="s">
        <v>416</v>
      </c>
      <c r="C27" s="21" t="s">
        <v>358</v>
      </c>
      <c r="D27" s="21" t="s">
        <v>382</v>
      </c>
      <c r="E27" s="34" t="s">
        <v>429</v>
      </c>
      <c r="F27" s="21" t="s">
        <v>430</v>
      </c>
      <c r="G27" s="34" t="s">
        <v>204</v>
      </c>
      <c r="H27" s="21" t="s">
        <v>376</v>
      </c>
      <c r="I27" s="21" t="s">
        <v>363</v>
      </c>
      <c r="J27" s="34" t="s">
        <v>431</v>
      </c>
    </row>
    <row r="28" ht="18.75" customHeight="1" spans="1:10">
      <c r="A28" s="215" t="s">
        <v>338</v>
      </c>
      <c r="B28" s="21" t="s">
        <v>416</v>
      </c>
      <c r="C28" s="21" t="s">
        <v>387</v>
      </c>
      <c r="D28" s="21" t="s">
        <v>388</v>
      </c>
      <c r="E28" s="34" t="s">
        <v>432</v>
      </c>
      <c r="F28" s="21" t="s">
        <v>402</v>
      </c>
      <c r="G28" s="34" t="s">
        <v>433</v>
      </c>
      <c r="H28" s="21" t="s">
        <v>376</v>
      </c>
      <c r="I28" s="21" t="s">
        <v>363</v>
      </c>
      <c r="J28" s="34" t="s">
        <v>434</v>
      </c>
    </row>
    <row r="29" ht="18.75" customHeight="1" spans="1:10">
      <c r="A29" s="215" t="s">
        <v>338</v>
      </c>
      <c r="B29" s="21" t="s">
        <v>416</v>
      </c>
      <c r="C29" s="21" t="s">
        <v>387</v>
      </c>
      <c r="D29" s="21" t="s">
        <v>435</v>
      </c>
      <c r="E29" s="34" t="s">
        <v>436</v>
      </c>
      <c r="F29" s="21" t="s">
        <v>361</v>
      </c>
      <c r="G29" s="34" t="s">
        <v>437</v>
      </c>
      <c r="H29" s="21" t="s">
        <v>438</v>
      </c>
      <c r="I29" s="21" t="s">
        <v>368</v>
      </c>
      <c r="J29" s="34" t="s">
        <v>439</v>
      </c>
    </row>
    <row r="30" ht="18.75" customHeight="1" spans="1:10">
      <c r="A30" s="215" t="s">
        <v>338</v>
      </c>
      <c r="B30" s="21" t="s">
        <v>416</v>
      </c>
      <c r="C30" s="21" t="s">
        <v>391</v>
      </c>
      <c r="D30" s="21" t="s">
        <v>392</v>
      </c>
      <c r="E30" s="34" t="s">
        <v>440</v>
      </c>
      <c r="F30" s="21" t="s">
        <v>402</v>
      </c>
      <c r="G30" s="34" t="s">
        <v>394</v>
      </c>
      <c r="H30" s="21" t="s">
        <v>376</v>
      </c>
      <c r="I30" s="21" t="s">
        <v>363</v>
      </c>
      <c r="J30" s="34" t="s">
        <v>441</v>
      </c>
    </row>
    <row r="31" ht="18.75" customHeight="1" spans="1:10">
      <c r="A31" s="215" t="s">
        <v>344</v>
      </c>
      <c r="B31" s="21" t="s">
        <v>442</v>
      </c>
      <c r="C31" s="21" t="s">
        <v>358</v>
      </c>
      <c r="D31" s="21" t="s">
        <v>359</v>
      </c>
      <c r="E31" s="34" t="s">
        <v>443</v>
      </c>
      <c r="F31" s="21" t="s">
        <v>361</v>
      </c>
      <c r="G31" s="34" t="s">
        <v>444</v>
      </c>
      <c r="H31" s="21" t="s">
        <v>445</v>
      </c>
      <c r="I31" s="21" t="s">
        <v>368</v>
      </c>
      <c r="J31" s="34" t="s">
        <v>446</v>
      </c>
    </row>
    <row r="32" ht="18.75" customHeight="1" spans="1:10">
      <c r="A32" s="215" t="s">
        <v>344</v>
      </c>
      <c r="B32" s="21"/>
      <c r="C32" s="21" t="s">
        <v>358</v>
      </c>
      <c r="D32" s="21" t="s">
        <v>359</v>
      </c>
      <c r="E32" s="34" t="s">
        <v>447</v>
      </c>
      <c r="F32" s="21" t="s">
        <v>361</v>
      </c>
      <c r="G32" s="34" t="s">
        <v>448</v>
      </c>
      <c r="H32" s="21" t="s">
        <v>449</v>
      </c>
      <c r="I32" s="21" t="s">
        <v>368</v>
      </c>
      <c r="J32" s="34" t="s">
        <v>450</v>
      </c>
    </row>
    <row r="33" ht="18.75" customHeight="1" spans="1:10">
      <c r="A33" s="215" t="s">
        <v>344</v>
      </c>
      <c r="B33" s="21"/>
      <c r="C33" s="21" t="s">
        <v>358</v>
      </c>
      <c r="D33" s="21" t="s">
        <v>359</v>
      </c>
      <c r="E33" s="34" t="s">
        <v>451</v>
      </c>
      <c r="F33" s="21" t="s">
        <v>361</v>
      </c>
      <c r="G33" s="34" t="s">
        <v>448</v>
      </c>
      <c r="H33" s="21" t="s">
        <v>452</v>
      </c>
      <c r="I33" s="21" t="s">
        <v>368</v>
      </c>
      <c r="J33" s="34" t="s">
        <v>453</v>
      </c>
    </row>
    <row r="34" ht="18.75" customHeight="1" spans="1:10">
      <c r="A34" s="215" t="s">
        <v>344</v>
      </c>
      <c r="B34" s="21"/>
      <c r="C34" s="21" t="s">
        <v>358</v>
      </c>
      <c r="D34" s="21" t="s">
        <v>359</v>
      </c>
      <c r="E34" s="34" t="s">
        <v>454</v>
      </c>
      <c r="F34" s="21" t="s">
        <v>361</v>
      </c>
      <c r="G34" s="34" t="s">
        <v>444</v>
      </c>
      <c r="H34" s="21" t="s">
        <v>455</v>
      </c>
      <c r="I34" s="21" t="s">
        <v>368</v>
      </c>
      <c r="J34" s="34" t="s">
        <v>456</v>
      </c>
    </row>
    <row r="35" ht="18.75" customHeight="1" spans="1:10">
      <c r="A35" s="215" t="s">
        <v>344</v>
      </c>
      <c r="B35" s="21"/>
      <c r="C35" s="21" t="s">
        <v>358</v>
      </c>
      <c r="D35" s="21" t="s">
        <v>359</v>
      </c>
      <c r="E35" s="34" t="s">
        <v>457</v>
      </c>
      <c r="F35" s="21" t="s">
        <v>361</v>
      </c>
      <c r="G35" s="34" t="s">
        <v>458</v>
      </c>
      <c r="H35" s="21" t="s">
        <v>452</v>
      </c>
      <c r="I35" s="21" t="s">
        <v>368</v>
      </c>
      <c r="J35" s="34" t="s">
        <v>459</v>
      </c>
    </row>
    <row r="36" ht="18.75" customHeight="1" spans="1:10">
      <c r="A36" s="215" t="s">
        <v>344</v>
      </c>
      <c r="B36" s="21"/>
      <c r="C36" s="21" t="s">
        <v>358</v>
      </c>
      <c r="D36" s="21" t="s">
        <v>359</v>
      </c>
      <c r="E36" s="34" t="s">
        <v>460</v>
      </c>
      <c r="F36" s="21" t="s">
        <v>361</v>
      </c>
      <c r="G36" s="34" t="s">
        <v>444</v>
      </c>
      <c r="H36" s="21" t="s">
        <v>461</v>
      </c>
      <c r="I36" s="21" t="s">
        <v>368</v>
      </c>
      <c r="J36" s="34" t="s">
        <v>462</v>
      </c>
    </row>
    <row r="37" ht="18.75" customHeight="1" spans="1:10">
      <c r="A37" s="215" t="s">
        <v>344</v>
      </c>
      <c r="B37" s="21"/>
      <c r="C37" s="21" t="s">
        <v>358</v>
      </c>
      <c r="D37" s="21" t="s">
        <v>359</v>
      </c>
      <c r="E37" s="34" t="s">
        <v>463</v>
      </c>
      <c r="F37" s="21" t="s">
        <v>361</v>
      </c>
      <c r="G37" s="34" t="s">
        <v>444</v>
      </c>
      <c r="H37" s="21" t="s">
        <v>455</v>
      </c>
      <c r="I37" s="21" t="s">
        <v>368</v>
      </c>
      <c r="J37" s="34" t="s">
        <v>464</v>
      </c>
    </row>
    <row r="38" ht="18.75" customHeight="1" spans="1:10">
      <c r="A38" s="215" t="s">
        <v>344</v>
      </c>
      <c r="B38" s="21"/>
      <c r="C38" s="21" t="s">
        <v>358</v>
      </c>
      <c r="D38" s="21" t="s">
        <v>373</v>
      </c>
      <c r="E38" s="34" t="s">
        <v>465</v>
      </c>
      <c r="F38" s="21" t="s">
        <v>402</v>
      </c>
      <c r="G38" s="34" t="s">
        <v>466</v>
      </c>
      <c r="H38" s="21" t="s">
        <v>376</v>
      </c>
      <c r="I38" s="21" t="s">
        <v>363</v>
      </c>
      <c r="J38" s="34" t="s">
        <v>467</v>
      </c>
    </row>
    <row r="39" ht="18.75" customHeight="1" spans="1:10">
      <c r="A39" s="215" t="s">
        <v>344</v>
      </c>
      <c r="B39" s="21"/>
      <c r="C39" s="21" t="s">
        <v>358</v>
      </c>
      <c r="D39" s="21" t="s">
        <v>378</v>
      </c>
      <c r="E39" s="34" t="s">
        <v>468</v>
      </c>
      <c r="F39" s="21" t="s">
        <v>384</v>
      </c>
      <c r="G39" s="34" t="s">
        <v>203</v>
      </c>
      <c r="H39" s="21" t="s">
        <v>469</v>
      </c>
      <c r="I39" s="21" t="s">
        <v>368</v>
      </c>
      <c r="J39" s="34" t="s">
        <v>470</v>
      </c>
    </row>
    <row r="40" ht="18.75" customHeight="1" spans="1:10">
      <c r="A40" s="215" t="s">
        <v>344</v>
      </c>
      <c r="B40" s="21"/>
      <c r="C40" s="21" t="s">
        <v>387</v>
      </c>
      <c r="D40" s="21" t="s">
        <v>388</v>
      </c>
      <c r="E40" s="34" t="s">
        <v>471</v>
      </c>
      <c r="F40" s="21" t="s">
        <v>402</v>
      </c>
      <c r="G40" s="34" t="s">
        <v>472</v>
      </c>
      <c r="H40" s="21" t="s">
        <v>376</v>
      </c>
      <c r="I40" s="21" t="s">
        <v>363</v>
      </c>
      <c r="J40" s="34" t="s">
        <v>473</v>
      </c>
    </row>
    <row r="41" ht="18.75" customHeight="1" spans="1:10">
      <c r="A41" s="215" t="s">
        <v>344</v>
      </c>
      <c r="B41" s="21"/>
      <c r="C41" s="21" t="s">
        <v>391</v>
      </c>
      <c r="D41" s="21" t="s">
        <v>392</v>
      </c>
      <c r="E41" s="34" t="s">
        <v>474</v>
      </c>
      <c r="F41" s="21" t="s">
        <v>361</v>
      </c>
      <c r="G41" s="34" t="s">
        <v>380</v>
      </c>
      <c r="H41" s="21" t="s">
        <v>376</v>
      </c>
      <c r="I41" s="21" t="s">
        <v>363</v>
      </c>
      <c r="J41" s="34" t="s">
        <v>475</v>
      </c>
    </row>
    <row r="42" ht="18.75" customHeight="1" spans="1:10">
      <c r="A42" s="215" t="s">
        <v>342</v>
      </c>
      <c r="B42" s="21" t="s">
        <v>476</v>
      </c>
      <c r="C42" s="21" t="s">
        <v>358</v>
      </c>
      <c r="D42" s="21" t="s">
        <v>359</v>
      </c>
      <c r="E42" s="34" t="s">
        <v>477</v>
      </c>
      <c r="F42" s="21" t="s">
        <v>361</v>
      </c>
      <c r="G42" s="34" t="s">
        <v>204</v>
      </c>
      <c r="H42" s="21" t="s">
        <v>478</v>
      </c>
      <c r="I42" s="21" t="s">
        <v>368</v>
      </c>
      <c r="J42" s="34" t="s">
        <v>479</v>
      </c>
    </row>
    <row r="43" ht="18.75" customHeight="1" spans="1:10">
      <c r="A43" s="215" t="s">
        <v>342</v>
      </c>
      <c r="B43" s="21"/>
      <c r="C43" s="21" t="s">
        <v>358</v>
      </c>
      <c r="D43" s="21" t="s">
        <v>359</v>
      </c>
      <c r="E43" s="34" t="s">
        <v>480</v>
      </c>
      <c r="F43" s="21" t="s">
        <v>361</v>
      </c>
      <c r="G43" s="34" t="s">
        <v>481</v>
      </c>
      <c r="H43" s="21" t="s">
        <v>482</v>
      </c>
      <c r="I43" s="21" t="s">
        <v>368</v>
      </c>
      <c r="J43" s="34" t="s">
        <v>483</v>
      </c>
    </row>
    <row r="44" ht="18.75" customHeight="1" spans="1:10">
      <c r="A44" s="215" t="s">
        <v>342</v>
      </c>
      <c r="B44" s="21"/>
      <c r="C44" s="21" t="s">
        <v>358</v>
      </c>
      <c r="D44" s="21" t="s">
        <v>359</v>
      </c>
      <c r="E44" s="34" t="s">
        <v>484</v>
      </c>
      <c r="F44" s="21" t="s">
        <v>361</v>
      </c>
      <c r="G44" s="34" t="s">
        <v>481</v>
      </c>
      <c r="H44" s="21" t="s">
        <v>485</v>
      </c>
      <c r="I44" s="21" t="s">
        <v>368</v>
      </c>
      <c r="J44" s="34" t="s">
        <v>486</v>
      </c>
    </row>
    <row r="45" ht="18.75" customHeight="1" spans="1:10">
      <c r="A45" s="215" t="s">
        <v>342</v>
      </c>
      <c r="B45" s="21"/>
      <c r="C45" s="21" t="s">
        <v>358</v>
      </c>
      <c r="D45" s="21" t="s">
        <v>359</v>
      </c>
      <c r="E45" s="34" t="s">
        <v>487</v>
      </c>
      <c r="F45" s="21" t="s">
        <v>361</v>
      </c>
      <c r="G45" s="34" t="s">
        <v>481</v>
      </c>
      <c r="H45" s="21" t="s">
        <v>488</v>
      </c>
      <c r="I45" s="21" t="s">
        <v>368</v>
      </c>
      <c r="J45" s="34" t="s">
        <v>489</v>
      </c>
    </row>
    <row r="46" ht="18.75" customHeight="1" spans="1:10">
      <c r="A46" s="215" t="s">
        <v>342</v>
      </c>
      <c r="B46" s="21"/>
      <c r="C46" s="21" t="s">
        <v>358</v>
      </c>
      <c r="D46" s="21" t="s">
        <v>373</v>
      </c>
      <c r="E46" s="34" t="s">
        <v>490</v>
      </c>
      <c r="F46" s="21" t="s">
        <v>361</v>
      </c>
      <c r="G46" s="34" t="s">
        <v>427</v>
      </c>
      <c r="H46" s="21" t="s">
        <v>376</v>
      </c>
      <c r="I46" s="21" t="s">
        <v>368</v>
      </c>
      <c r="J46" s="34" t="s">
        <v>491</v>
      </c>
    </row>
    <row r="47" ht="18.75" customHeight="1" spans="1:10">
      <c r="A47" s="215" t="s">
        <v>342</v>
      </c>
      <c r="B47" s="21"/>
      <c r="C47" s="21" t="s">
        <v>358</v>
      </c>
      <c r="D47" s="21" t="s">
        <v>378</v>
      </c>
      <c r="E47" s="34" t="s">
        <v>492</v>
      </c>
      <c r="F47" s="21" t="s">
        <v>384</v>
      </c>
      <c r="G47" s="34" t="s">
        <v>207</v>
      </c>
      <c r="H47" s="21" t="s">
        <v>493</v>
      </c>
      <c r="I47" s="21" t="s">
        <v>368</v>
      </c>
      <c r="J47" s="34" t="s">
        <v>494</v>
      </c>
    </row>
    <row r="48" ht="18.75" customHeight="1" spans="1:10">
      <c r="A48" s="215" t="s">
        <v>342</v>
      </c>
      <c r="B48" s="21"/>
      <c r="C48" s="21" t="s">
        <v>387</v>
      </c>
      <c r="D48" s="21" t="s">
        <v>388</v>
      </c>
      <c r="E48" s="34" t="s">
        <v>495</v>
      </c>
      <c r="F48" s="21" t="s">
        <v>402</v>
      </c>
      <c r="G48" s="34" t="s">
        <v>380</v>
      </c>
      <c r="H48" s="21" t="s">
        <v>376</v>
      </c>
      <c r="I48" s="21" t="s">
        <v>363</v>
      </c>
      <c r="J48" s="34" t="s">
        <v>496</v>
      </c>
    </row>
    <row r="49" ht="18.75" customHeight="1" spans="1:10">
      <c r="A49" s="215" t="s">
        <v>342</v>
      </c>
      <c r="B49" s="21"/>
      <c r="C49" s="21" t="s">
        <v>387</v>
      </c>
      <c r="D49" s="21" t="s">
        <v>388</v>
      </c>
      <c r="E49" s="34" t="s">
        <v>497</v>
      </c>
      <c r="F49" s="21" t="s">
        <v>361</v>
      </c>
      <c r="G49" s="34" t="s">
        <v>498</v>
      </c>
      <c r="H49" s="21" t="s">
        <v>499</v>
      </c>
      <c r="I49" s="21" t="s">
        <v>368</v>
      </c>
      <c r="J49" s="34" t="s">
        <v>500</v>
      </c>
    </row>
    <row r="50" ht="18.75" customHeight="1" spans="1:10">
      <c r="A50" s="215" t="s">
        <v>342</v>
      </c>
      <c r="B50" s="21"/>
      <c r="C50" s="21" t="s">
        <v>391</v>
      </c>
      <c r="D50" s="21" t="s">
        <v>392</v>
      </c>
      <c r="E50" s="34" t="s">
        <v>501</v>
      </c>
      <c r="F50" s="21" t="s">
        <v>361</v>
      </c>
      <c r="G50" s="34" t="s">
        <v>394</v>
      </c>
      <c r="H50" s="21" t="s">
        <v>376</v>
      </c>
      <c r="I50" s="21" t="s">
        <v>363</v>
      </c>
      <c r="J50" s="34" t="s">
        <v>502</v>
      </c>
    </row>
    <row r="51" ht="18.75" customHeight="1" spans="1:10">
      <c r="A51" s="215" t="s">
        <v>329</v>
      </c>
      <c r="B51" s="21" t="s">
        <v>503</v>
      </c>
      <c r="C51" s="21" t="s">
        <v>358</v>
      </c>
      <c r="D51" s="21" t="s">
        <v>359</v>
      </c>
      <c r="E51" s="34" t="s">
        <v>504</v>
      </c>
      <c r="F51" s="21" t="s">
        <v>361</v>
      </c>
      <c r="G51" s="34" t="s">
        <v>385</v>
      </c>
      <c r="H51" s="21" t="s">
        <v>478</v>
      </c>
      <c r="I51" s="21" t="s">
        <v>368</v>
      </c>
      <c r="J51" s="34" t="s">
        <v>505</v>
      </c>
    </row>
    <row r="52" ht="18.75" customHeight="1" spans="1:10">
      <c r="A52" s="215" t="s">
        <v>329</v>
      </c>
      <c r="B52" s="21"/>
      <c r="C52" s="21" t="s">
        <v>358</v>
      </c>
      <c r="D52" s="21" t="s">
        <v>359</v>
      </c>
      <c r="E52" s="34" t="s">
        <v>506</v>
      </c>
      <c r="F52" s="21" t="s">
        <v>361</v>
      </c>
      <c r="G52" s="34" t="s">
        <v>385</v>
      </c>
      <c r="H52" s="21" t="s">
        <v>478</v>
      </c>
      <c r="I52" s="21" t="s">
        <v>368</v>
      </c>
      <c r="J52" s="34" t="s">
        <v>507</v>
      </c>
    </row>
    <row r="53" ht="18.75" customHeight="1" spans="1:10">
      <c r="A53" s="215" t="s">
        <v>329</v>
      </c>
      <c r="B53" s="21"/>
      <c r="C53" s="21" t="s">
        <v>358</v>
      </c>
      <c r="D53" s="21" t="s">
        <v>373</v>
      </c>
      <c r="E53" s="34" t="s">
        <v>508</v>
      </c>
      <c r="F53" s="21" t="s">
        <v>384</v>
      </c>
      <c r="G53" s="34" t="s">
        <v>509</v>
      </c>
      <c r="H53" s="21" t="s">
        <v>376</v>
      </c>
      <c r="I53" s="21" t="s">
        <v>363</v>
      </c>
      <c r="J53" s="34" t="s">
        <v>510</v>
      </c>
    </row>
    <row r="54" ht="18.75" customHeight="1" spans="1:10">
      <c r="A54" s="215" t="s">
        <v>329</v>
      </c>
      <c r="B54" s="21"/>
      <c r="C54" s="21" t="s">
        <v>358</v>
      </c>
      <c r="D54" s="21" t="s">
        <v>378</v>
      </c>
      <c r="E54" s="34" t="s">
        <v>511</v>
      </c>
      <c r="F54" s="21" t="s">
        <v>512</v>
      </c>
      <c r="G54" s="34" t="s">
        <v>513</v>
      </c>
      <c r="H54" s="21" t="s">
        <v>376</v>
      </c>
      <c r="I54" s="21" t="s">
        <v>363</v>
      </c>
      <c r="J54" s="34" t="s">
        <v>514</v>
      </c>
    </row>
    <row r="55" ht="18.75" customHeight="1" spans="1:10">
      <c r="A55" s="215" t="s">
        <v>329</v>
      </c>
      <c r="B55" s="21"/>
      <c r="C55" s="21" t="s">
        <v>358</v>
      </c>
      <c r="D55" s="21" t="s">
        <v>382</v>
      </c>
      <c r="E55" s="34" t="s">
        <v>383</v>
      </c>
      <c r="F55" s="21" t="s">
        <v>384</v>
      </c>
      <c r="G55" s="34" t="s">
        <v>515</v>
      </c>
      <c r="H55" s="21" t="s">
        <v>376</v>
      </c>
      <c r="I55" s="21" t="s">
        <v>368</v>
      </c>
      <c r="J55" s="34" t="s">
        <v>516</v>
      </c>
    </row>
    <row r="56" ht="18.75" customHeight="1" spans="1:10">
      <c r="A56" s="215" t="s">
        <v>329</v>
      </c>
      <c r="B56" s="21"/>
      <c r="C56" s="21" t="s">
        <v>387</v>
      </c>
      <c r="D56" s="21" t="s">
        <v>388</v>
      </c>
      <c r="E56" s="34" t="s">
        <v>517</v>
      </c>
      <c r="F56" s="21" t="s">
        <v>402</v>
      </c>
      <c r="G56" s="34" t="s">
        <v>427</v>
      </c>
      <c r="H56" s="21" t="s">
        <v>376</v>
      </c>
      <c r="I56" s="21" t="s">
        <v>368</v>
      </c>
      <c r="J56" s="34" t="s">
        <v>518</v>
      </c>
    </row>
    <row r="57" ht="18.75" customHeight="1" spans="1:10">
      <c r="A57" s="215" t="s">
        <v>329</v>
      </c>
      <c r="B57" s="21"/>
      <c r="C57" s="21" t="s">
        <v>387</v>
      </c>
      <c r="D57" s="21" t="s">
        <v>388</v>
      </c>
      <c r="E57" s="34" t="s">
        <v>519</v>
      </c>
      <c r="F57" s="21" t="s">
        <v>402</v>
      </c>
      <c r="G57" s="34" t="s">
        <v>427</v>
      </c>
      <c r="H57" s="21" t="s">
        <v>376</v>
      </c>
      <c r="I57" s="21" t="s">
        <v>363</v>
      </c>
      <c r="J57" s="34" t="s">
        <v>520</v>
      </c>
    </row>
    <row r="58" ht="18.75" customHeight="1" spans="1:10">
      <c r="A58" s="215" t="s">
        <v>329</v>
      </c>
      <c r="B58" s="21"/>
      <c r="C58" s="21" t="s">
        <v>391</v>
      </c>
      <c r="D58" s="21" t="s">
        <v>392</v>
      </c>
      <c r="E58" s="34" t="s">
        <v>521</v>
      </c>
      <c r="F58" s="21" t="s">
        <v>384</v>
      </c>
      <c r="G58" s="34" t="s">
        <v>509</v>
      </c>
      <c r="H58" s="21" t="s">
        <v>478</v>
      </c>
      <c r="I58" s="21" t="s">
        <v>368</v>
      </c>
      <c r="J58" s="34" t="s">
        <v>522</v>
      </c>
    </row>
    <row r="59" ht="18.75" customHeight="1" spans="1:10">
      <c r="A59" s="215" t="s">
        <v>325</v>
      </c>
      <c r="B59" s="21" t="s">
        <v>523</v>
      </c>
      <c r="C59" s="21" t="s">
        <v>358</v>
      </c>
      <c r="D59" s="21" t="s">
        <v>359</v>
      </c>
      <c r="E59" s="34" t="s">
        <v>524</v>
      </c>
      <c r="F59" s="21" t="s">
        <v>512</v>
      </c>
      <c r="G59" s="34" t="s">
        <v>380</v>
      </c>
      <c r="H59" s="21" t="s">
        <v>376</v>
      </c>
      <c r="I59" s="21" t="s">
        <v>363</v>
      </c>
      <c r="J59" s="34" t="s">
        <v>525</v>
      </c>
    </row>
    <row r="60" ht="18.75" customHeight="1" spans="1:10">
      <c r="A60" s="215" t="s">
        <v>325</v>
      </c>
      <c r="B60" s="21" t="s">
        <v>523</v>
      </c>
      <c r="C60" s="21" t="s">
        <v>358</v>
      </c>
      <c r="D60" s="21" t="s">
        <v>373</v>
      </c>
      <c r="E60" s="34" t="s">
        <v>526</v>
      </c>
      <c r="F60" s="21" t="s">
        <v>361</v>
      </c>
      <c r="G60" s="34" t="s">
        <v>394</v>
      </c>
      <c r="H60" s="21" t="s">
        <v>376</v>
      </c>
      <c r="I60" s="21" t="s">
        <v>368</v>
      </c>
      <c r="J60" s="34" t="s">
        <v>527</v>
      </c>
    </row>
    <row r="61" ht="18.75" customHeight="1" spans="1:10">
      <c r="A61" s="215" t="s">
        <v>325</v>
      </c>
      <c r="B61" s="21" t="s">
        <v>523</v>
      </c>
      <c r="C61" s="21" t="s">
        <v>358</v>
      </c>
      <c r="D61" s="21" t="s">
        <v>378</v>
      </c>
      <c r="E61" s="34" t="s">
        <v>528</v>
      </c>
      <c r="F61" s="21" t="s">
        <v>402</v>
      </c>
      <c r="G61" s="34" t="s">
        <v>427</v>
      </c>
      <c r="H61" s="21" t="s">
        <v>376</v>
      </c>
      <c r="I61" s="21" t="s">
        <v>363</v>
      </c>
      <c r="J61" s="34" t="s">
        <v>529</v>
      </c>
    </row>
    <row r="62" ht="18.75" customHeight="1" spans="1:10">
      <c r="A62" s="215" t="s">
        <v>325</v>
      </c>
      <c r="B62" s="21" t="s">
        <v>523</v>
      </c>
      <c r="C62" s="21" t="s">
        <v>387</v>
      </c>
      <c r="D62" s="21" t="s">
        <v>388</v>
      </c>
      <c r="E62" s="34" t="s">
        <v>530</v>
      </c>
      <c r="F62" s="21" t="s">
        <v>402</v>
      </c>
      <c r="G62" s="34" t="s">
        <v>427</v>
      </c>
      <c r="H62" s="21" t="s">
        <v>376</v>
      </c>
      <c r="I62" s="21" t="s">
        <v>363</v>
      </c>
      <c r="J62" s="34" t="s">
        <v>531</v>
      </c>
    </row>
    <row r="63" ht="18.75" customHeight="1" spans="1:10">
      <c r="A63" s="215" t="s">
        <v>325</v>
      </c>
      <c r="B63" s="21" t="s">
        <v>523</v>
      </c>
      <c r="C63" s="21" t="s">
        <v>391</v>
      </c>
      <c r="D63" s="21" t="s">
        <v>392</v>
      </c>
      <c r="E63" s="34" t="s">
        <v>414</v>
      </c>
      <c r="F63" s="21" t="s">
        <v>402</v>
      </c>
      <c r="G63" s="34" t="s">
        <v>394</v>
      </c>
      <c r="H63" s="21" t="s">
        <v>376</v>
      </c>
      <c r="I63" s="21" t="s">
        <v>363</v>
      </c>
      <c r="J63" s="34" t="s">
        <v>532</v>
      </c>
    </row>
    <row r="64" ht="18.75" customHeight="1" spans="1:10">
      <c r="A64" s="215" t="s">
        <v>321</v>
      </c>
      <c r="B64" s="21" t="s">
        <v>533</v>
      </c>
      <c r="C64" s="21" t="s">
        <v>358</v>
      </c>
      <c r="D64" s="21" t="s">
        <v>359</v>
      </c>
      <c r="E64" s="34" t="s">
        <v>534</v>
      </c>
      <c r="F64" s="21" t="s">
        <v>402</v>
      </c>
      <c r="G64" s="34" t="s">
        <v>535</v>
      </c>
      <c r="H64" s="21" t="s">
        <v>536</v>
      </c>
      <c r="I64" s="21" t="s">
        <v>368</v>
      </c>
      <c r="J64" s="34" t="s">
        <v>537</v>
      </c>
    </row>
    <row r="65" ht="18.75" customHeight="1" spans="1:10">
      <c r="A65" s="215" t="s">
        <v>321</v>
      </c>
      <c r="B65" s="21" t="s">
        <v>533</v>
      </c>
      <c r="C65" s="21" t="s">
        <v>358</v>
      </c>
      <c r="D65" s="21" t="s">
        <v>378</v>
      </c>
      <c r="E65" s="34" t="s">
        <v>538</v>
      </c>
      <c r="F65" s="21" t="s">
        <v>402</v>
      </c>
      <c r="G65" s="34" t="s">
        <v>427</v>
      </c>
      <c r="H65" s="21"/>
      <c r="I65" s="21" t="s">
        <v>363</v>
      </c>
      <c r="J65" s="34" t="s">
        <v>539</v>
      </c>
    </row>
    <row r="66" ht="18.75" customHeight="1" spans="1:10">
      <c r="A66" s="215" t="s">
        <v>321</v>
      </c>
      <c r="B66" s="21" t="s">
        <v>533</v>
      </c>
      <c r="C66" s="21" t="s">
        <v>387</v>
      </c>
      <c r="D66" s="21" t="s">
        <v>540</v>
      </c>
      <c r="E66" s="34" t="s">
        <v>541</v>
      </c>
      <c r="F66" s="21" t="s">
        <v>402</v>
      </c>
      <c r="G66" s="34" t="s">
        <v>427</v>
      </c>
      <c r="H66" s="21" t="s">
        <v>376</v>
      </c>
      <c r="I66" s="21" t="s">
        <v>363</v>
      </c>
      <c r="J66" s="34" t="s">
        <v>542</v>
      </c>
    </row>
    <row r="67" ht="18.75" customHeight="1" spans="1:10">
      <c r="A67" s="215" t="s">
        <v>321</v>
      </c>
      <c r="B67" s="21" t="s">
        <v>533</v>
      </c>
      <c r="C67" s="21" t="s">
        <v>387</v>
      </c>
      <c r="D67" s="21" t="s">
        <v>540</v>
      </c>
      <c r="E67" s="34" t="s">
        <v>543</v>
      </c>
      <c r="F67" s="21" t="s">
        <v>361</v>
      </c>
      <c r="G67" s="34" t="s">
        <v>412</v>
      </c>
      <c r="H67" s="21" t="s">
        <v>376</v>
      </c>
      <c r="I67" s="21" t="s">
        <v>368</v>
      </c>
      <c r="J67" s="34" t="s">
        <v>544</v>
      </c>
    </row>
    <row r="68" ht="18.75" customHeight="1" spans="1:10">
      <c r="A68" s="215" t="s">
        <v>321</v>
      </c>
      <c r="B68" s="21" t="s">
        <v>533</v>
      </c>
      <c r="C68" s="21" t="s">
        <v>391</v>
      </c>
      <c r="D68" s="21" t="s">
        <v>392</v>
      </c>
      <c r="E68" s="34" t="s">
        <v>545</v>
      </c>
      <c r="F68" s="21" t="s">
        <v>361</v>
      </c>
      <c r="G68" s="34" t="s">
        <v>394</v>
      </c>
      <c r="H68" s="21" t="s">
        <v>376</v>
      </c>
      <c r="I68" s="21" t="s">
        <v>363</v>
      </c>
      <c r="J68" s="34" t="s">
        <v>546</v>
      </c>
    </row>
  </sheetData>
  <mergeCells count="18">
    <mergeCell ref="A2:J2"/>
    <mergeCell ref="A3:H3"/>
    <mergeCell ref="A8:A15"/>
    <mergeCell ref="A16:A22"/>
    <mergeCell ref="A23:A30"/>
    <mergeCell ref="A31:A41"/>
    <mergeCell ref="A42:A50"/>
    <mergeCell ref="A51:A58"/>
    <mergeCell ref="A59:A63"/>
    <mergeCell ref="A64:A68"/>
    <mergeCell ref="B8:B15"/>
    <mergeCell ref="B16:B22"/>
    <mergeCell ref="B23:B30"/>
    <mergeCell ref="B31:B41"/>
    <mergeCell ref="B42:B50"/>
    <mergeCell ref="B51:B58"/>
    <mergeCell ref="B59:B63"/>
    <mergeCell ref="B64:B6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Aurora</cp:lastModifiedBy>
  <dcterms:created xsi:type="dcterms:W3CDTF">2025-03-12T01:08:00Z</dcterms:created>
  <dcterms:modified xsi:type="dcterms:W3CDTF">2025-03-14T03:50:52Z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DE64D4B39A7A4B2AA464E8FB0062A730_13</vt:lpwstr>
  </property>
  <property fmtid="{D5CDD505-2E9C-101B-9397-08002B2CF9AE}" pid="3" name="KSOProductBuildVer">
    <vt:lpwstr>2052-12.1.0.20305</vt:lpwstr>
  </property>
</Properties>
</file>