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计划分配" sheetId="1" r:id="rId1"/>
  </sheets>
  <definedNames>
    <definedName name="_xlnm._FilterDatabase" localSheetId="0" hidden="1">计划分配!$A$6:$I$38</definedName>
    <definedName name="_xlnm.Print_Area" localSheetId="0">计划分配!$A$1:$I$38</definedName>
    <definedName name="_xlnm.Print_Titles" localSheetId="0">计划分配!$A:$A,计划分配!$4:$4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<sst xmlns="http://schemas.openxmlformats.org/spreadsheetml/2006/main" count="100" uniqueCount="69">
  <si>
    <t>附件1：</t>
  </si>
  <si>
    <t>双江自治县下达2024年第二批中央财政衔接推进乡村振兴补助资金分配表</t>
  </si>
  <si>
    <t>单位：万元</t>
  </si>
  <si>
    <t>序号</t>
  </si>
  <si>
    <t>项目类型</t>
  </si>
  <si>
    <t>项目名称</t>
  </si>
  <si>
    <t>总投资金额</t>
  </si>
  <si>
    <t>本次计划分配资金</t>
  </si>
  <si>
    <t>用于产业发展资金</t>
  </si>
  <si>
    <t>项目实施单位</t>
  </si>
  <si>
    <t>备注</t>
  </si>
  <si>
    <t>巩固拓展脱贫攻坚成果和乡村振兴
任务</t>
  </si>
  <si>
    <t>少数民
族发展
任务</t>
  </si>
  <si>
    <t>合计</t>
  </si>
  <si>
    <t>一</t>
  </si>
  <si>
    <t>勐勐镇</t>
  </si>
  <si>
    <t>产业发展</t>
  </si>
  <si>
    <t>2024年勐勐镇烤烟基础设施建设项目</t>
  </si>
  <si>
    <t>勐勐镇人民政府</t>
  </si>
  <si>
    <t>二</t>
  </si>
  <si>
    <t>勐库镇</t>
  </si>
  <si>
    <t>勐库镇护东村忙波自然村产业发展建设项目</t>
  </si>
  <si>
    <t>勐库镇人民政府</t>
  </si>
  <si>
    <t>2024年勐库镇茶叶产业基地建设项目</t>
  </si>
  <si>
    <t>勐库镇忙那村乡村旅游建设项目</t>
  </si>
  <si>
    <t>乡村建设行动</t>
  </si>
  <si>
    <t>勐库镇城子村污水管网工程</t>
  </si>
  <si>
    <t>三</t>
  </si>
  <si>
    <t>沙河乡</t>
  </si>
  <si>
    <t>2024年沙河乡烤烟产业发展项目</t>
  </si>
  <si>
    <t>沙河乡人民政府</t>
  </si>
  <si>
    <t>2024年沙河乡邦木村精制茶厂提升建设项目</t>
  </si>
  <si>
    <t>四</t>
  </si>
  <si>
    <t>大文乡</t>
  </si>
  <si>
    <t>2024年大文乡烤烟产业发展项目</t>
  </si>
  <si>
    <t>大文乡人民政府</t>
  </si>
  <si>
    <t>大文乡大文村污水处理管网建设项目</t>
  </si>
  <si>
    <t>五</t>
  </si>
  <si>
    <t>忙糯乡</t>
  </si>
  <si>
    <t>2024年忙糯乡核心烟区提质改造项目</t>
  </si>
  <si>
    <t>忙糯乡人民政府</t>
  </si>
  <si>
    <t>忙糯乡池塘村烤烟产业发展提升项目</t>
  </si>
  <si>
    <t>忙糯乡忙糯自然村人居环境提升（污水）建设项目</t>
  </si>
  <si>
    <t>六</t>
  </si>
  <si>
    <t>邦丙乡</t>
  </si>
  <si>
    <t>丫口村烤烟种植基地建设</t>
  </si>
  <si>
    <t>邦丙乡人民政府</t>
  </si>
  <si>
    <t>双江自治县邦丙乡甘蔗定点剥叶与青储饲料加工建设项目</t>
  </si>
  <si>
    <t>邦丙乡邦丙自然村排污工程建设项目</t>
  </si>
  <si>
    <t>七</t>
  </si>
  <si>
    <t>农业农村局</t>
  </si>
  <si>
    <t>双江自治县2024年甘蔗产业发展项目</t>
  </si>
  <si>
    <t>县农业农村局</t>
  </si>
  <si>
    <t>2024年农村人居环境提升“一事一议以奖代补”项目</t>
  </si>
  <si>
    <t>2024年小额信贷贴息项目</t>
  </si>
  <si>
    <t>八</t>
  </si>
  <si>
    <t>林草局</t>
  </si>
  <si>
    <t>2024年木本油料提质增效示范基地建设项目</t>
  </si>
  <si>
    <t>县林业和草原局</t>
  </si>
  <si>
    <t>九</t>
  </si>
  <si>
    <t>人社局</t>
  </si>
  <si>
    <t>就业项目</t>
  </si>
  <si>
    <t>双江自治县2024年度脱贫人口（含监测帮扶对象）省外务工交通补助</t>
  </si>
  <si>
    <t>县人社局</t>
  </si>
  <si>
    <t>农村劳动力职业技能培训项目</t>
  </si>
  <si>
    <t>十</t>
  </si>
  <si>
    <t>产业中心</t>
  </si>
  <si>
    <r>
      <rPr>
        <sz val="14"/>
        <rFont val="宋体"/>
        <charset val="134"/>
      </rPr>
      <t>双江自治县2024年烤烟发展项目</t>
    </r>
    <r>
      <rPr>
        <sz val="11"/>
        <rFont val="宋体"/>
        <charset val="134"/>
      </rPr>
      <t>（勐勐镇16.94万，沙河乡25万元，忙糯乡25万元，大文乡7万元，邦丙乡6.96万元）</t>
    </r>
  </si>
  <si>
    <t>县地方产业发展服务中心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</si>
</sst>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protection locked="0"/>
    </xf>
    <xf numFmtId="0" fontId="30" fillId="0" borderId="0"/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  <cellStyle name="常规 2" xfId="50"/>
    <cellStyle name="常规_Sheet1" xfId="51"/>
    <cellStyle name="常规 5" xf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view="pageBreakPreview" zoomScaleNormal="100" workbookViewId="0">
      <selection activeCell="C4" sqref="C4:C5"/>
    </sheetView>
  </sheetViews>
  <sheetFormatPr defaultColWidth="8.89166666666667" defaultRowHeight="13.5"/>
  <cols>
    <col min="2" max="2" width="11.225" customWidth="1"/>
    <col min="3" max="3" width="54.3333333333333" customWidth="1"/>
    <col min="4" max="4" width="19.55" customWidth="1"/>
    <col min="5" max="5" width="13.225" customWidth="1"/>
    <col min="6" max="6" width="13" customWidth="1"/>
    <col min="7" max="7" width="22.8166666666667" customWidth="1"/>
    <col min="8" max="8" width="21.8916666666667" customWidth="1"/>
    <col min="9" max="9" width="12" customWidth="1"/>
  </cols>
  <sheetData>
    <row r="1" ht="31" customHeight="1" spans="1:1">
      <c r="A1" s="2" t="s">
        <v>0</v>
      </c>
    </row>
    <row r="2" ht="40" customHeight="1" spans="1:9">
      <c r="A2" s="3" t="s">
        <v>1</v>
      </c>
      <c r="B2" s="3"/>
      <c r="C2" s="3"/>
      <c r="D2" s="3"/>
      <c r="E2" s="3"/>
      <c r="F2" s="3"/>
      <c r="G2" s="3"/>
      <c r="H2" s="3"/>
      <c r="I2" s="4"/>
    </row>
    <row r="3" ht="23" customHeight="1" spans="1:9">
      <c r="A3" s="4"/>
      <c r="B3" s="4"/>
      <c r="C3" s="4"/>
      <c r="D3" s="4"/>
      <c r="E3" s="4"/>
      <c r="F3" s="4"/>
      <c r="G3" s="4"/>
      <c r="H3" s="5" t="s">
        <v>2</v>
      </c>
      <c r="I3" s="5"/>
    </row>
    <row r="4" ht="45" customHeight="1" spans="1:9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8"/>
      <c r="G4" s="6" t="s">
        <v>8</v>
      </c>
      <c r="H4" s="6" t="s">
        <v>9</v>
      </c>
      <c r="I4" s="6" t="s">
        <v>10</v>
      </c>
    </row>
    <row r="5" ht="93" customHeight="1" spans="1:9">
      <c r="A5" s="9"/>
      <c r="B5" s="9"/>
      <c r="C5" s="9"/>
      <c r="D5" s="9"/>
      <c r="E5" s="10" t="s">
        <v>11</v>
      </c>
      <c r="F5" s="10" t="s">
        <v>12</v>
      </c>
      <c r="G5" s="9"/>
      <c r="H5" s="9"/>
      <c r="I5" s="9"/>
    </row>
    <row r="6" ht="31" customHeight="1" spans="1:9">
      <c r="A6" s="11" t="s">
        <v>13</v>
      </c>
      <c r="B6" s="11"/>
      <c r="C6" s="11"/>
      <c r="D6" s="11">
        <f>D7+D9+D14+D17+D20+D24+D28+D32+D34+D37</f>
        <v>5572.6</v>
      </c>
      <c r="E6" s="11">
        <f>E7+E9+E14+E17+E20+E24+E28+E32+E34+E37</f>
        <v>742</v>
      </c>
      <c r="F6" s="11">
        <f>F7+F9+F14+F17+F20+F24+F28+F32+F34+F37</f>
        <v>46</v>
      </c>
      <c r="G6" s="11">
        <f>G7+G9+G14+G17+G20+G24+G28+G32+G34+G37</f>
        <v>534</v>
      </c>
      <c r="H6" s="11"/>
      <c r="I6" s="11"/>
    </row>
    <row r="7" ht="31" customHeight="1" spans="1:9">
      <c r="A7" s="11" t="s">
        <v>14</v>
      </c>
      <c r="B7" s="11" t="s">
        <v>15</v>
      </c>
      <c r="C7" s="11"/>
      <c r="D7" s="12">
        <v>212.5</v>
      </c>
      <c r="E7" s="12">
        <v>72.5</v>
      </c>
      <c r="F7" s="12"/>
      <c r="G7" s="12">
        <v>72.5</v>
      </c>
      <c r="H7" s="11"/>
      <c r="I7" s="11"/>
    </row>
    <row r="8" ht="36" customHeight="1" spans="1:9">
      <c r="A8" s="13">
        <v>1</v>
      </c>
      <c r="B8" s="14" t="s">
        <v>16</v>
      </c>
      <c r="C8" s="14" t="s">
        <v>17</v>
      </c>
      <c r="D8" s="14">
        <v>212.5</v>
      </c>
      <c r="E8" s="14">
        <v>72.5</v>
      </c>
      <c r="F8" s="14"/>
      <c r="G8" s="14">
        <v>72.5</v>
      </c>
      <c r="H8" s="14" t="s">
        <v>18</v>
      </c>
      <c r="I8" s="14"/>
    </row>
    <row r="9" ht="36" customHeight="1" spans="1:9">
      <c r="A9" s="15" t="s">
        <v>19</v>
      </c>
      <c r="B9" s="12" t="s">
        <v>20</v>
      </c>
      <c r="C9" s="12"/>
      <c r="D9" s="12">
        <f>SUM(D10:D13)</f>
        <v>870</v>
      </c>
      <c r="E9" s="12">
        <f>SUM(E10:E13)</f>
        <v>75</v>
      </c>
      <c r="F9" s="12">
        <f>SUM(F10:F13)</f>
        <v>46</v>
      </c>
      <c r="G9" s="12">
        <f>SUM(G10:G13)</f>
        <v>71</v>
      </c>
      <c r="H9" s="14"/>
      <c r="I9" s="14"/>
    </row>
    <row r="10" ht="30" customHeight="1" spans="1:9">
      <c r="A10" s="13">
        <v>2</v>
      </c>
      <c r="B10" s="14" t="s">
        <v>16</v>
      </c>
      <c r="C10" s="14" t="s">
        <v>21</v>
      </c>
      <c r="D10" s="14">
        <v>220</v>
      </c>
      <c r="E10" s="14">
        <v>15</v>
      </c>
      <c r="F10" s="14"/>
      <c r="G10" s="14">
        <v>15</v>
      </c>
      <c r="H10" s="14" t="s">
        <v>22</v>
      </c>
      <c r="I10" s="14"/>
    </row>
    <row r="11" ht="30" customHeight="1" spans="1:9">
      <c r="A11" s="13">
        <v>3</v>
      </c>
      <c r="B11" s="14" t="s">
        <v>16</v>
      </c>
      <c r="C11" s="14" t="s">
        <v>23</v>
      </c>
      <c r="D11" s="14">
        <v>200</v>
      </c>
      <c r="E11" s="14">
        <v>0</v>
      </c>
      <c r="F11" s="14">
        <v>46</v>
      </c>
      <c r="G11" s="14">
        <v>46</v>
      </c>
      <c r="H11" s="14" t="s">
        <v>22</v>
      </c>
      <c r="I11" s="16"/>
    </row>
    <row r="12" ht="35" customHeight="1" spans="1:9">
      <c r="A12" s="13">
        <v>4</v>
      </c>
      <c r="B12" s="14" t="s">
        <v>16</v>
      </c>
      <c r="C12" s="14" t="s">
        <v>24</v>
      </c>
      <c r="D12" s="14">
        <v>150</v>
      </c>
      <c r="E12" s="14">
        <v>10</v>
      </c>
      <c r="F12" s="14"/>
      <c r="G12" s="14">
        <v>10</v>
      </c>
      <c r="H12" s="14" t="s">
        <v>22</v>
      </c>
      <c r="I12" s="16"/>
    </row>
    <row r="13" ht="35" customHeight="1" spans="1:9">
      <c r="A13" s="13">
        <v>5</v>
      </c>
      <c r="B13" s="14" t="s">
        <v>25</v>
      </c>
      <c r="C13" s="14" t="s">
        <v>26</v>
      </c>
      <c r="D13" s="14">
        <v>300</v>
      </c>
      <c r="E13" s="14">
        <v>50</v>
      </c>
      <c r="F13" s="14"/>
      <c r="G13" s="14"/>
      <c r="H13" s="14" t="s">
        <v>22</v>
      </c>
      <c r="I13" s="16"/>
    </row>
    <row r="14" ht="35" customHeight="1" spans="1:9">
      <c r="A14" s="15" t="s">
        <v>27</v>
      </c>
      <c r="B14" s="12" t="s">
        <v>28</v>
      </c>
      <c r="C14" s="12"/>
      <c r="D14" s="12">
        <f>SUM(D15:D16)</f>
        <v>744.5</v>
      </c>
      <c r="E14" s="12">
        <f>SUM(E15:E16)</f>
        <v>70</v>
      </c>
      <c r="F14" s="12"/>
      <c r="G14" s="12">
        <f>SUM(G15:G16)</f>
        <v>70</v>
      </c>
      <c r="H14" s="14"/>
      <c r="I14" s="16"/>
    </row>
    <row r="15" ht="35" customHeight="1" spans="1:9">
      <c r="A15" s="13">
        <v>6</v>
      </c>
      <c r="B15" s="14" t="s">
        <v>16</v>
      </c>
      <c r="C15" s="14" t="s">
        <v>29</v>
      </c>
      <c r="D15" s="14">
        <v>440</v>
      </c>
      <c r="E15" s="14">
        <v>50</v>
      </c>
      <c r="F15" s="14"/>
      <c r="G15" s="14">
        <v>50</v>
      </c>
      <c r="H15" s="14" t="s">
        <v>30</v>
      </c>
      <c r="I15" s="16"/>
    </row>
    <row r="16" ht="35" customHeight="1" spans="1:9">
      <c r="A16" s="13">
        <v>7</v>
      </c>
      <c r="B16" s="14" t="s">
        <v>16</v>
      </c>
      <c r="C16" s="14" t="s">
        <v>31</v>
      </c>
      <c r="D16" s="14">
        <v>304.5</v>
      </c>
      <c r="E16" s="14">
        <v>20</v>
      </c>
      <c r="F16" s="14"/>
      <c r="G16" s="14">
        <v>20</v>
      </c>
      <c r="H16" s="14" t="s">
        <v>30</v>
      </c>
      <c r="I16" s="16"/>
    </row>
    <row r="17" ht="35" customHeight="1" spans="1:9">
      <c r="A17" s="15" t="s">
        <v>32</v>
      </c>
      <c r="B17" s="12" t="s">
        <v>33</v>
      </c>
      <c r="C17" s="12"/>
      <c r="D17" s="12">
        <f>SUM(D18:D19)</f>
        <v>512.2</v>
      </c>
      <c r="E17" s="12">
        <f>SUM(E18:E19)</f>
        <v>90</v>
      </c>
      <c r="F17" s="12"/>
      <c r="G17" s="12">
        <f>SUM(G18:G19)</f>
        <v>40</v>
      </c>
      <c r="H17" s="14"/>
      <c r="I17" s="16"/>
    </row>
    <row r="18" ht="35" customHeight="1" spans="1:9">
      <c r="A18" s="13">
        <v>8</v>
      </c>
      <c r="B18" s="14" t="s">
        <v>16</v>
      </c>
      <c r="C18" s="14" t="s">
        <v>34</v>
      </c>
      <c r="D18" s="14">
        <v>225</v>
      </c>
      <c r="E18" s="14">
        <v>40</v>
      </c>
      <c r="F18" s="14"/>
      <c r="G18" s="14">
        <v>40</v>
      </c>
      <c r="H18" s="16" t="s">
        <v>35</v>
      </c>
      <c r="I18" s="14"/>
    </row>
    <row r="19" ht="35" customHeight="1" spans="1:9">
      <c r="A19" s="13">
        <v>9</v>
      </c>
      <c r="B19" s="14" t="s">
        <v>25</v>
      </c>
      <c r="C19" s="14" t="s">
        <v>36</v>
      </c>
      <c r="D19" s="14">
        <v>287.2</v>
      </c>
      <c r="E19" s="14">
        <v>50</v>
      </c>
      <c r="F19" s="14"/>
      <c r="G19" s="14"/>
      <c r="H19" s="14" t="s">
        <v>35</v>
      </c>
      <c r="I19" s="14"/>
    </row>
    <row r="20" ht="35" customHeight="1" spans="1:9">
      <c r="A20" s="15" t="s">
        <v>37</v>
      </c>
      <c r="B20" s="12" t="s">
        <v>38</v>
      </c>
      <c r="C20" s="12"/>
      <c r="D20" s="12">
        <f>SUM(D21:D23)</f>
        <v>649.2</v>
      </c>
      <c r="E20" s="12">
        <f>SUM(E21:E23)</f>
        <v>122.9</v>
      </c>
      <c r="F20" s="12"/>
      <c r="G20" s="12">
        <f>SUM(G21:G23)</f>
        <v>72.9</v>
      </c>
      <c r="H20" s="14"/>
      <c r="I20" s="14"/>
    </row>
    <row r="21" ht="31" customHeight="1" spans="1:9">
      <c r="A21" s="13">
        <v>10</v>
      </c>
      <c r="B21" s="14" t="s">
        <v>16</v>
      </c>
      <c r="C21" s="14" t="s">
        <v>39</v>
      </c>
      <c r="D21" s="14">
        <v>244.5</v>
      </c>
      <c r="E21" s="14">
        <v>34.5</v>
      </c>
      <c r="F21" s="14"/>
      <c r="G21" s="14">
        <v>34.5</v>
      </c>
      <c r="H21" s="14" t="s">
        <v>40</v>
      </c>
      <c r="I21" s="14"/>
    </row>
    <row r="22" ht="35" customHeight="1" spans="1:9">
      <c r="A22" s="13">
        <v>11</v>
      </c>
      <c r="B22" s="14" t="s">
        <v>16</v>
      </c>
      <c r="C22" s="14" t="s">
        <v>41</v>
      </c>
      <c r="D22" s="14">
        <v>133.4</v>
      </c>
      <c r="E22" s="14">
        <v>38.4</v>
      </c>
      <c r="F22" s="14"/>
      <c r="G22" s="14">
        <v>38.4</v>
      </c>
      <c r="H22" s="16" t="s">
        <v>40</v>
      </c>
      <c r="I22" s="16"/>
    </row>
    <row r="23" ht="35" customHeight="1" spans="1:9">
      <c r="A23" s="13">
        <v>12</v>
      </c>
      <c r="B23" s="14" t="s">
        <v>25</v>
      </c>
      <c r="C23" s="14" t="s">
        <v>42</v>
      </c>
      <c r="D23" s="14">
        <v>271.3</v>
      </c>
      <c r="E23" s="14">
        <v>50</v>
      </c>
      <c r="F23" s="14"/>
      <c r="G23" s="14"/>
      <c r="H23" s="14" t="s">
        <v>40</v>
      </c>
      <c r="I23" s="16"/>
    </row>
    <row r="24" ht="35" customHeight="1" spans="1:9">
      <c r="A24" s="15" t="s">
        <v>43</v>
      </c>
      <c r="B24" s="12" t="s">
        <v>44</v>
      </c>
      <c r="C24" s="12"/>
      <c r="D24" s="12">
        <f>SUM(D25:D27)</f>
        <v>931.7</v>
      </c>
      <c r="E24" s="12">
        <f>SUM(E25:E27)</f>
        <v>96.7</v>
      </c>
      <c r="F24" s="12"/>
      <c r="G24" s="12">
        <f>SUM(G25:G27)</f>
        <v>46.7</v>
      </c>
      <c r="H24" s="14"/>
      <c r="I24" s="16"/>
    </row>
    <row r="25" ht="35" customHeight="1" spans="1:9">
      <c r="A25" s="13">
        <v>13</v>
      </c>
      <c r="B25" s="14" t="s">
        <v>16</v>
      </c>
      <c r="C25" s="14" t="s">
        <v>45</v>
      </c>
      <c r="D25" s="14">
        <v>171.7</v>
      </c>
      <c r="E25" s="14">
        <v>26.7</v>
      </c>
      <c r="F25" s="14"/>
      <c r="G25" s="14">
        <v>26.7</v>
      </c>
      <c r="H25" s="16" t="s">
        <v>46</v>
      </c>
      <c r="I25" s="14"/>
    </row>
    <row r="26" ht="40" customHeight="1" spans="1:9">
      <c r="A26" s="13">
        <v>14</v>
      </c>
      <c r="B26" s="14" t="s">
        <v>16</v>
      </c>
      <c r="C26" s="14" t="s">
        <v>47</v>
      </c>
      <c r="D26" s="14">
        <v>460</v>
      </c>
      <c r="E26" s="14">
        <v>20</v>
      </c>
      <c r="F26" s="14"/>
      <c r="G26" s="14">
        <v>20</v>
      </c>
      <c r="H26" s="14" t="s">
        <v>46</v>
      </c>
      <c r="I26" s="14"/>
    </row>
    <row r="27" ht="35" customHeight="1" spans="1:9">
      <c r="A27" s="13">
        <v>15</v>
      </c>
      <c r="B27" s="14" t="s">
        <v>25</v>
      </c>
      <c r="C27" s="14" t="s">
        <v>48</v>
      </c>
      <c r="D27" s="14">
        <v>300</v>
      </c>
      <c r="E27" s="14">
        <v>50</v>
      </c>
      <c r="F27" s="14"/>
      <c r="G27" s="14"/>
      <c r="H27" s="14" t="s">
        <v>46</v>
      </c>
      <c r="I27" s="14"/>
    </row>
    <row r="28" ht="35" customHeight="1" spans="1:9">
      <c r="A28" s="15" t="s">
        <v>49</v>
      </c>
      <c r="B28" s="12" t="s">
        <v>50</v>
      </c>
      <c r="C28" s="12"/>
      <c r="D28" s="12">
        <f>SUM(D29:D31)</f>
        <v>580</v>
      </c>
      <c r="E28" s="12">
        <f>SUM(E29:E31)</f>
        <v>80</v>
      </c>
      <c r="F28" s="12"/>
      <c r="G28" s="12">
        <f>SUM(G29:G31)</f>
        <v>60</v>
      </c>
      <c r="H28" s="14"/>
      <c r="I28" s="14"/>
    </row>
    <row r="29" ht="35" customHeight="1" spans="1:9">
      <c r="A29" s="13">
        <v>16</v>
      </c>
      <c r="B29" s="14" t="s">
        <v>16</v>
      </c>
      <c r="C29" s="14" t="s">
        <v>51</v>
      </c>
      <c r="D29" s="14">
        <v>400</v>
      </c>
      <c r="E29" s="14">
        <v>50</v>
      </c>
      <c r="F29" s="14"/>
      <c r="G29" s="14">
        <v>50</v>
      </c>
      <c r="H29" s="16" t="s">
        <v>52</v>
      </c>
      <c r="I29" s="14"/>
    </row>
    <row r="30" ht="35" customHeight="1" spans="1:9">
      <c r="A30" s="13">
        <v>17</v>
      </c>
      <c r="B30" s="14" t="s">
        <v>25</v>
      </c>
      <c r="C30" s="14" t="s">
        <v>53</v>
      </c>
      <c r="D30" s="14">
        <v>80</v>
      </c>
      <c r="E30" s="14">
        <v>20</v>
      </c>
      <c r="F30" s="14"/>
      <c r="G30" s="14"/>
      <c r="H30" s="16" t="s">
        <v>52</v>
      </c>
      <c r="I30" s="14"/>
    </row>
    <row r="31" s="1" customFormat="1" ht="35" customHeight="1" spans="1:10">
      <c r="A31" s="13">
        <v>18</v>
      </c>
      <c r="B31" s="14" t="s">
        <v>16</v>
      </c>
      <c r="C31" s="14" t="s">
        <v>54</v>
      </c>
      <c r="D31" s="14">
        <v>100</v>
      </c>
      <c r="E31" s="14">
        <v>10</v>
      </c>
      <c r="F31" s="14"/>
      <c r="G31" s="14">
        <v>10</v>
      </c>
      <c r="H31" s="14" t="s">
        <v>52</v>
      </c>
      <c r="I31" s="14"/>
      <c r="J31"/>
    </row>
    <row r="32" s="1" customFormat="1" ht="35" customHeight="1" spans="1:10">
      <c r="A32" s="15" t="s">
        <v>55</v>
      </c>
      <c r="B32" s="12" t="s">
        <v>56</v>
      </c>
      <c r="C32" s="12"/>
      <c r="D32" s="12">
        <v>118</v>
      </c>
      <c r="E32" s="12">
        <v>20</v>
      </c>
      <c r="F32" s="12"/>
      <c r="G32" s="12">
        <v>20</v>
      </c>
      <c r="H32" s="14"/>
      <c r="I32" s="14"/>
      <c r="J32"/>
    </row>
    <row r="33" s="1" customFormat="1" ht="35" customHeight="1" spans="1:10">
      <c r="A33" s="13">
        <v>19</v>
      </c>
      <c r="B33" s="14" t="s">
        <v>16</v>
      </c>
      <c r="C33" s="14" t="s">
        <v>57</v>
      </c>
      <c r="D33" s="14">
        <v>118</v>
      </c>
      <c r="E33" s="14">
        <v>20</v>
      </c>
      <c r="F33" s="14"/>
      <c r="G33" s="14">
        <v>20</v>
      </c>
      <c r="H33" s="14" t="s">
        <v>58</v>
      </c>
      <c r="I33" s="14"/>
      <c r="J33"/>
    </row>
    <row r="34" s="1" customFormat="1" ht="35" customHeight="1" spans="1:10">
      <c r="A34" s="15" t="s">
        <v>59</v>
      </c>
      <c r="B34" s="12" t="s">
        <v>60</v>
      </c>
      <c r="C34" s="12"/>
      <c r="D34" s="12">
        <f>SUM(D35:D36)</f>
        <v>480</v>
      </c>
      <c r="E34" s="12">
        <f>SUM(E35:E36)</f>
        <v>34</v>
      </c>
      <c r="F34" s="12"/>
      <c r="G34" s="12">
        <f>SUM(G35:G36)</f>
        <v>0</v>
      </c>
      <c r="H34" s="14"/>
      <c r="I34" s="14"/>
      <c r="J34"/>
    </row>
    <row r="35" s="1" customFormat="1" ht="43" customHeight="1" spans="1:10">
      <c r="A35" s="13">
        <v>20</v>
      </c>
      <c r="B35" s="14" t="s">
        <v>61</v>
      </c>
      <c r="C35" s="14" t="s">
        <v>62</v>
      </c>
      <c r="D35" s="14">
        <v>260</v>
      </c>
      <c r="E35" s="14">
        <v>24</v>
      </c>
      <c r="F35" s="14"/>
      <c r="G35" s="14"/>
      <c r="H35" s="14" t="s">
        <v>63</v>
      </c>
      <c r="I35" s="14"/>
      <c r="J35"/>
    </row>
    <row r="36" s="1" customFormat="1" ht="35" customHeight="1" spans="1:10">
      <c r="A36" s="13">
        <v>21</v>
      </c>
      <c r="B36" s="14" t="s">
        <v>61</v>
      </c>
      <c r="C36" s="14" t="s">
        <v>64</v>
      </c>
      <c r="D36" s="14">
        <v>220</v>
      </c>
      <c r="E36" s="14">
        <v>10</v>
      </c>
      <c r="F36" s="14"/>
      <c r="G36" s="14"/>
      <c r="H36" s="17" t="s">
        <v>63</v>
      </c>
      <c r="I36" s="14"/>
      <c r="J36"/>
    </row>
    <row r="37" s="1" customFormat="1" ht="35" customHeight="1" spans="1:10">
      <c r="A37" s="15" t="s">
        <v>65</v>
      </c>
      <c r="B37" s="12" t="s">
        <v>66</v>
      </c>
      <c r="C37" s="12"/>
      <c r="D37" s="12">
        <v>474.5</v>
      </c>
      <c r="E37" s="12">
        <v>80.9</v>
      </c>
      <c r="F37" s="12"/>
      <c r="G37" s="12">
        <v>80.9</v>
      </c>
      <c r="H37" s="17"/>
      <c r="I37" s="14"/>
      <c r="J37"/>
    </row>
    <row r="38" ht="41" customHeight="1" spans="1:9">
      <c r="A38" s="13">
        <v>22</v>
      </c>
      <c r="B38" s="14" t="s">
        <v>16</v>
      </c>
      <c r="C38" s="14" t="s">
        <v>67</v>
      </c>
      <c r="D38" s="14">
        <v>474.5</v>
      </c>
      <c r="E38" s="14">
        <v>80.9</v>
      </c>
      <c r="F38" s="14"/>
      <c r="G38" s="14">
        <v>80.9</v>
      </c>
      <c r="H38" s="16" t="s">
        <v>68</v>
      </c>
      <c r="I38" s="16"/>
    </row>
  </sheetData>
  <autoFilter ref="A6:I38">
    <extLst/>
  </autoFilter>
  <mergeCells count="10">
    <mergeCell ref="A2:H2"/>
    <mergeCell ref="H3:I3"/>
    <mergeCell ref="E4:F4"/>
    <mergeCell ref="A4:A5"/>
    <mergeCell ref="B4:B5"/>
    <mergeCell ref="C4:C5"/>
    <mergeCell ref="D4:D5"/>
    <mergeCell ref="G4:G5"/>
    <mergeCell ref="H4:H5"/>
    <mergeCell ref="I4:I5"/>
  </mergeCells>
  <pageMargins left="0.751388888888889" right="0.751388888888889" top="1" bottom="1" header="0.5" footer="0.5"/>
  <pageSetup paperSize="9" scale="74" orientation="landscape" horizontalDpi="600"/>
  <headerFooter>
    <oddFooter>&amp;C第 &amp;P 页，共 &amp;N 页</oddFooter>
  </headerFooter>
  <rowBreaks count="1" manualBreakCount="1">
    <brk id="1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许浩铮</cp:lastModifiedBy>
  <dcterms:created xsi:type="dcterms:W3CDTF">2023-11-19T01:59:00Z</dcterms:created>
  <dcterms:modified xsi:type="dcterms:W3CDTF">2024-07-18T01:12:21Z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3E5CECE5C4454D8BA014958CA05708EC_13</vt:lpwstr>
  </property>
  <property fmtid="{D5CDD505-2E9C-101B-9397-08002B2CF9AE}" pid="3" name="KSOProductBuildVer">
    <vt:lpwstr>2052-12.1.0.17133</vt:lpwstr>
  </property>
</Properties>
</file>